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7290" activeTab="1"/>
  </bookViews>
  <sheets>
    <sheet name="Sheet2" sheetId="1" r:id="rId1"/>
    <sheet name="อบต.โค้งยาง" sheetId="2" r:id="rId2"/>
  </sheets>
  <definedNames/>
  <calcPr fullCalcOnLoad="1"/>
</workbook>
</file>

<file path=xl/sharedStrings.xml><?xml version="1.0" encoding="utf-8"?>
<sst xmlns="http://schemas.openxmlformats.org/spreadsheetml/2006/main" count="426" uniqueCount="195">
  <si>
    <t>ตำแหน่งเดิม</t>
  </si>
  <si>
    <t>ชื่อตำแหน่งในการบริหารงาน</t>
  </si>
  <si>
    <t>ชื่อตำแหน่งในสายงาน</t>
  </si>
  <si>
    <t>ประเภทตำแหน่ง</t>
  </si>
  <si>
    <t>ระดับตำแหน่ง</t>
  </si>
  <si>
    <t>ตำแหน่งที่กำหนดใหม่</t>
  </si>
  <si>
    <t>หมายเหตุ</t>
  </si>
  <si>
    <t>ลำดับที่</t>
  </si>
  <si>
    <t>ตำแหน่งเลขที่</t>
  </si>
  <si>
    <t>ข้อมูลผู้ดำรงตำแหน่ง</t>
  </si>
  <si>
    <t>ชื่อ - นามสกุล</t>
  </si>
  <si>
    <t>รหัสประจำตัวประชาชน</t>
  </si>
  <si>
    <t>คุณวุฒิ</t>
  </si>
  <si>
    <t>เงินเดือน</t>
  </si>
  <si>
    <t>ระดับ</t>
  </si>
  <si>
    <t>บริหาร</t>
  </si>
  <si>
    <t>ปลัดองค์การบริหารส่วนตำบล</t>
  </si>
  <si>
    <t>ผู้อำนวยการกองคลัง</t>
  </si>
  <si>
    <t>ผู้อำนวยการกองช่าง</t>
  </si>
  <si>
    <t>เจ้าหน้าที่วิเคราะห์นโยบายและแผน</t>
  </si>
  <si>
    <t>นักวิชาการเงินและบัญชี</t>
  </si>
  <si>
    <t>นักวิชาการศึกษา</t>
  </si>
  <si>
    <t>นักบริหารงานการคลัง</t>
  </si>
  <si>
    <t>นักบริหารงานช่าง</t>
  </si>
  <si>
    <t>นักบริหารงานทั่วไป</t>
  </si>
  <si>
    <t>นายช่างโยธา</t>
  </si>
  <si>
    <t>เจ้าพนักงานธุรการ</t>
  </si>
  <si>
    <t>เจ้าพนักงานพัฒนาชุมชน</t>
  </si>
  <si>
    <t>ทั่วไป</t>
  </si>
  <si>
    <t>8</t>
  </si>
  <si>
    <t>7</t>
  </si>
  <si>
    <t>6</t>
  </si>
  <si>
    <t>5</t>
  </si>
  <si>
    <t>2-4/5</t>
  </si>
  <si>
    <t>นักบริหารงานท้องถิ่น</t>
  </si>
  <si>
    <t>บริหารท้องถิ่น</t>
  </si>
  <si>
    <t>กลาง</t>
  </si>
  <si>
    <t>อำนวยการท้องถิ่น</t>
  </si>
  <si>
    <t>วิชาการ</t>
  </si>
  <si>
    <t>ปฏิบัติการ</t>
  </si>
  <si>
    <t>ต้น</t>
  </si>
  <si>
    <t>ปฏิบัติงาน</t>
  </si>
  <si>
    <t>20-3-00-1101-001</t>
  </si>
  <si>
    <t>20-3-04-2102-001</t>
  </si>
  <si>
    <t>นักวิเคราะห์นโยบายและแผน</t>
  </si>
  <si>
    <t>20-3-05-2103-001</t>
  </si>
  <si>
    <t>20-3-01-2101-001</t>
  </si>
  <si>
    <t>20-3-08-2107-001</t>
  </si>
  <si>
    <t>20-3-01-3103-001</t>
  </si>
  <si>
    <t>20-3-04-3201-001</t>
  </si>
  <si>
    <t>20-3-08-3803-001</t>
  </si>
  <si>
    <t>20-3-05-4701-001</t>
  </si>
  <si>
    <t>ว่าง</t>
  </si>
  <si>
    <t>นายวรรธน์  ศิลปะ</t>
  </si>
  <si>
    <t>นางสาวนิภา  มาปะโท</t>
  </si>
  <si>
    <t>นายพีรพงษ์ ชาญพล</t>
  </si>
  <si>
    <t>นางสาวรัตนา จิรลานนท์</t>
  </si>
  <si>
    <t>นางฤทัยรัตน์  เชื่อมกลาง</t>
  </si>
  <si>
    <t>นายสมรรถชัยวัฒน์  วิลาบุตร</t>
  </si>
  <si>
    <t>นางสาววัชรี บุญมีมีชัย</t>
  </si>
  <si>
    <t>นางสาวสิรินทร์  สมสะอาด</t>
  </si>
  <si>
    <t>นายรังสรรค์  สัจจาวัฒนา</t>
  </si>
  <si>
    <t>หัวหน้าส่วนส่งเสริมการเกษตร</t>
  </si>
  <si>
    <t>นักบริหารงานการเกษตร</t>
  </si>
  <si>
    <t>นักบริหารการศึกษา</t>
  </si>
  <si>
    <t>นางสายรุ้ง สาระวัน</t>
  </si>
  <si>
    <t>4</t>
  </si>
  <si>
    <t>20-3-14-2109-001</t>
  </si>
  <si>
    <t>บัญชีจัดตำแหน่งพนักงานส่วนตำบลเข้าสู่ประเภทตำแหน่ง สายงานและระดับตำแหน่ง แนบท้ายคำสั่ง  องค์การบริหารส่วนตำบลโค้งยาง  ที่................../.......................ลงวันที่..........................................................</t>
  </si>
  <si>
    <t>00-0101-001</t>
  </si>
  <si>
    <t>นิติศาสตร์</t>
  </si>
  <si>
    <t>ปลัด อบต.</t>
  </si>
  <si>
    <t>นักบริหารงาน อบต.</t>
  </si>
  <si>
    <t>01-0102-001</t>
  </si>
  <si>
    <t>3301800455676</t>
  </si>
  <si>
    <t>รัฐประศาสนศาสตรมหาบัณฑิต</t>
  </si>
  <si>
    <t>หัวหน้าสำนักงานปลัด</t>
  </si>
  <si>
    <t>04-0103-001</t>
  </si>
  <si>
    <t>นางสาวนิภา มาปะโท</t>
  </si>
  <si>
    <t>3301900051241</t>
  </si>
  <si>
    <t>ศิลปศาสตร์บัณฑิต</t>
  </si>
  <si>
    <t>05-0104-001</t>
  </si>
  <si>
    <t>วิศวกรรมศาสตร์บัณฑิต</t>
  </si>
  <si>
    <t>นักบริหารงานการช่าง</t>
  </si>
  <si>
    <t>08-0108-001</t>
  </si>
  <si>
    <t>ครุศาสตร์มหาบัญฑิต</t>
  </si>
  <si>
    <t>หัวหน้าส่วนการศึกษา ศาสนาและวัฒนธรรม</t>
  </si>
  <si>
    <t>หัวหน้าส่วนการศึกษา</t>
  </si>
  <si>
    <t>01-0112-001</t>
  </si>
  <si>
    <t>พืชศาสตร์</t>
  </si>
  <si>
    <t>01-0201-001</t>
  </si>
  <si>
    <t>นางฤทัยรัตน เชื่อมกลาง</t>
  </si>
  <si>
    <t>บริหารธุรกิจบัณฑิต</t>
  </si>
  <si>
    <t>04-0307-001</t>
  </si>
  <si>
    <t>บริหารธุรกิจมหาบัณฑิต</t>
  </si>
  <si>
    <t>04-0311-001</t>
  </si>
  <si>
    <t>นางสาวยี่สุ่น  ทองบ้านทุ่ม</t>
  </si>
  <si>
    <t>นักวิชาการพัสดุ</t>
  </si>
  <si>
    <t>08-0805-001</t>
  </si>
  <si>
    <t>นางสาวสิรินทร์ สมสะอาด</t>
  </si>
  <si>
    <t>ครุศาสตร์บัญฑิต</t>
  </si>
  <si>
    <t>01-0212-001</t>
  </si>
  <si>
    <t>05-0502-001</t>
  </si>
  <si>
    <t>นายอรรถพันธุ์ สันโดด</t>
  </si>
  <si>
    <t>เทคโนโลยีก่อสร้าง</t>
  </si>
  <si>
    <t>2</t>
  </si>
  <si>
    <t>01-0703-001</t>
  </si>
  <si>
    <t>01-0704-001</t>
  </si>
  <si>
    <t>นักพัฒนาชุมชน</t>
  </si>
  <si>
    <t>3-5/6ว</t>
  </si>
  <si>
    <t>ปรับกรอบ</t>
  </si>
  <si>
    <t>เดือนธ.ค.</t>
  </si>
  <si>
    <t>20-3-04-3204-001</t>
  </si>
  <si>
    <t>วิศวกรรมศาสตรบัณฑิต</t>
  </si>
  <si>
    <t>ศิลปศาสตรบัณฑิต</t>
  </si>
  <si>
    <t>เทคโนโลยีบัณฑิต</t>
  </si>
  <si>
    <t>20-3-01-4101-001</t>
  </si>
  <si>
    <t>นิติศาสตรบัณฑิต</t>
  </si>
  <si>
    <t>กองคลัง</t>
  </si>
  <si>
    <t>กองช่าง</t>
  </si>
  <si>
    <t>หัวหน้าสำนักปลัด</t>
  </si>
  <si>
    <t>ผู้อำนวยการกองส่งเสริมการเกษตร</t>
  </si>
  <si>
    <t>20-3-01-3801-001</t>
  </si>
  <si>
    <t>ครุศาสตรบัณฑิต</t>
  </si>
  <si>
    <t>ครุศาสตรมหาบัณฑิต</t>
  </si>
  <si>
    <t>11.บัญชีแสดงจัดคนลงสู่ตำแหน่งและการกำหนดเลขที่ตำแหน่งในส่วนราชการ</t>
  </si>
  <si>
    <t>(นักบริหารงานทั่วไป)</t>
  </si>
  <si>
    <t>เลขที่ตำแหน่ง</t>
  </si>
  <si>
    <t>ที่</t>
  </si>
  <si>
    <t>ลูกจ้างประจำ</t>
  </si>
  <si>
    <t>ชื่อ - สกุล</t>
  </si>
  <si>
    <t>การศึกษา</t>
  </si>
  <si>
    <t>นางสาวเย็นจิตร จินตนา</t>
  </si>
  <si>
    <t>รัฐประศาสนศาสตรบัณฑิต</t>
  </si>
  <si>
    <t>-</t>
  </si>
  <si>
    <t>พนักงานจ้างทั่วไป</t>
  </si>
  <si>
    <t>นายสมหวัง  แก้วพงษ์</t>
  </si>
  <si>
    <t>นายประสิทธิ์  เตี้ยงสูงเนิน</t>
  </si>
  <si>
    <t>(นักบริหารงานการคลัง)</t>
  </si>
  <si>
    <t>นักทรัพยากรบุคคล</t>
  </si>
  <si>
    <t>ปก./ชก.</t>
  </si>
  <si>
    <t>นักการภารโรง</t>
  </si>
  <si>
    <t>พนักงานขับรถยนต์</t>
  </si>
  <si>
    <t>(3,500x12)</t>
  </si>
  <si>
    <t>ปก.</t>
  </si>
  <si>
    <t>ชก.</t>
  </si>
  <si>
    <t>นางจันทร์ฉาย  มุงสูงเนิน</t>
  </si>
  <si>
    <t>คนงานทั่วไป</t>
  </si>
  <si>
    <t>(นักบริหารงานช่าง)</t>
  </si>
  <si>
    <t>องค์การบริหารส่วนตำบลโค้งยาง  อำเภอสูงเนิน  จังหวัดนครราชสีมา</t>
  </si>
  <si>
    <t>ตำแหน่ง</t>
  </si>
  <si>
    <t>(นักบริหารงานท้องถิ่น)</t>
  </si>
  <si>
    <t>เงินประจำ</t>
  </si>
  <si>
    <t>เงินเพิ่มอื่นๆ/</t>
  </si>
  <si>
    <t>เงินค่าตอบแทน</t>
  </si>
  <si>
    <t>สำนักปลัด</t>
  </si>
  <si>
    <t>(นักบริหารงานศึกษา)</t>
  </si>
  <si>
    <t>นางประสงค์  เนียมสูงเนิน</t>
  </si>
  <si>
    <t>30-2-0763</t>
  </si>
  <si>
    <t>ครู</t>
  </si>
  <si>
    <t>กองการศึกษา ศาสนา และวัฒนธรรม</t>
  </si>
  <si>
    <t>กองส่งเสริมการเกษตร</t>
  </si>
  <si>
    <t>(นักบริหารงานเกษตร)</t>
  </si>
  <si>
    <t xml:space="preserve">ผู้อำนวยการกองการศึกษา </t>
  </si>
  <si>
    <t>ศาสนาและวัฒนธรรม</t>
  </si>
  <si>
    <t>นักวิชาการสาธารณสุข</t>
  </si>
  <si>
    <t>20-3-01-3601-001</t>
  </si>
  <si>
    <t>นางสาวสุภลักษณ์ ป้องสุขภาพ</t>
  </si>
  <si>
    <t>คศ.1</t>
  </si>
  <si>
    <t>ศึกษาศาสตรบัณฑิต</t>
  </si>
  <si>
    <t>เทคโนโลยีการเกษตรบัณฑิต</t>
  </si>
  <si>
    <t>(พืชศาสตร์)</t>
  </si>
  <si>
    <t>ชง.</t>
  </si>
  <si>
    <t>รัฐศาสตรมหาบัณฑิต</t>
  </si>
  <si>
    <t>นายสมเกียรติ  บุญเลิศประดิษฐ์</t>
  </si>
  <si>
    <t>นายเกียรติรัตน์  จริยะกุลญาณี</t>
  </si>
  <si>
    <t>(7,000x12)</t>
  </si>
  <si>
    <t>(34,430x12)</t>
  </si>
  <si>
    <t>(26,980x12)</t>
  </si>
  <si>
    <t>(24,010x12)</t>
  </si>
  <si>
    <t>(28,030x12)</t>
  </si>
  <si>
    <t>(29,110x12)</t>
  </si>
  <si>
    <t>(27,480x12)</t>
  </si>
  <si>
    <t>ม.6</t>
  </si>
  <si>
    <t>ม.3</t>
  </si>
  <si>
    <t>ปวช. (สาขาก่อสร้าง)</t>
  </si>
  <si>
    <t>อนุปริญญา(ศึกษาศาสตร์)</t>
  </si>
  <si>
    <t>บริหารธุรกิจบัญฑิต</t>
  </si>
  <si>
    <t>นางอำนวย   กฤษวงศ์</t>
  </si>
  <si>
    <t>ผู้ดูแลเด็ก</t>
  </si>
  <si>
    <t>นางวรฐา สิโรตม์</t>
  </si>
  <si>
    <t>ม.ศ.5</t>
  </si>
  <si>
    <t>เจ้าพนักงานการเกษตร</t>
  </si>
  <si>
    <t>ปก./ชง.</t>
  </si>
  <si>
    <t>20-3-14-4401-001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</si>
</sst>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[$-D000000]0\ 0000\ 00000\ 00\ 0"/>
    <numFmt numFmtId="201" formatCode="#\ ???/???"/>
    <numFmt numFmtId="202" formatCode="[$-1000000]0\ 0000\ 00000\ 00\ 0"/>
    <numFmt numFmtId="203" formatCode="[$-1000000]00\-0000000\-0"/>
    <numFmt numFmtId="204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b/>
      <sz val="11"/>
      <color indexed="8"/>
      <name val="Calibri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  <font>
      <sz val="16"/>
      <name val="TH SarabunIT๙"/>
      <family val="2"/>
    </font>
    <font>
      <u val="single"/>
      <sz val="11"/>
      <color indexed="30"/>
      <name val="Tahoma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name val="Angsana New"/>
      <family val="1"/>
    </font>
    <font>
      <sz val="11"/>
      <color indexed="8"/>
      <name val="TH SarabunIT๙"/>
      <family val="2"/>
    </font>
    <font>
      <sz val="11"/>
      <color indexed="8"/>
      <name val="Calibri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1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49" fontId="6" fillId="33" borderId="11" xfId="33" applyNumberFormat="1" applyFont="1" applyFill="1" applyBorder="1" applyAlignment="1" quotePrefix="1">
      <alignment horizontal="center" shrinkToFit="1"/>
    </xf>
    <xf numFmtId="0" fontId="8" fillId="33" borderId="11" xfId="0" applyFont="1" applyFill="1" applyBorder="1" applyAlignment="1">
      <alignment horizontal="left" shrinkToFit="1"/>
    </xf>
    <xf numFmtId="0" fontId="8" fillId="33" borderId="11" xfId="0" applyFont="1" applyFill="1" applyBorder="1" applyAlignment="1">
      <alignment horizontal="center" shrinkToFit="1"/>
    </xf>
    <xf numFmtId="0" fontId="8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34" borderId="12" xfId="33" applyNumberFormat="1" applyFont="1" applyFill="1" applyBorder="1" applyAlignment="1">
      <alignment horizontal="center" shrinkToFit="1"/>
    </xf>
    <xf numFmtId="0" fontId="8" fillId="34" borderId="12" xfId="0" applyFont="1" applyFill="1" applyBorder="1" applyAlignment="1">
      <alignment horizontal="left" shrinkToFit="1"/>
    </xf>
    <xf numFmtId="0" fontId="8" fillId="34" borderId="12" xfId="0" applyFont="1" applyFill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left" shrinkToFit="1"/>
    </xf>
    <xf numFmtId="0" fontId="6" fillId="34" borderId="12" xfId="0" applyFont="1" applyFill="1" applyBorder="1" applyAlignment="1">
      <alignment horizontal="left"/>
    </xf>
    <xf numFmtId="3" fontId="6" fillId="3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35" borderId="12" xfId="33" applyNumberFormat="1" applyFont="1" applyFill="1" applyBorder="1" applyAlignment="1">
      <alignment horizontal="center" shrinkToFit="1"/>
    </xf>
    <xf numFmtId="0" fontId="8" fillId="35" borderId="12" xfId="0" applyFont="1" applyFill="1" applyBorder="1" applyAlignment="1">
      <alignment horizontal="left" shrinkToFit="1"/>
    </xf>
    <xf numFmtId="0" fontId="8" fillId="35" borderId="12" xfId="0" applyFont="1" applyFill="1" applyBorder="1" applyAlignment="1">
      <alignment horizontal="center" shrinkToFit="1"/>
    </xf>
    <xf numFmtId="0" fontId="8" fillId="35" borderId="12" xfId="0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/>
    </xf>
    <xf numFmtId="3" fontId="6" fillId="35" borderId="12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shrinkToFit="1"/>
    </xf>
    <xf numFmtId="0" fontId="6" fillId="35" borderId="12" xfId="0" applyFont="1" applyFill="1" applyBorder="1" applyAlignment="1">
      <alignment horizontal="center" shrinkToFit="1"/>
    </xf>
    <xf numFmtId="0" fontId="6" fillId="36" borderId="12" xfId="0" applyFont="1" applyFill="1" applyBorder="1" applyAlignment="1">
      <alignment horizontal="center"/>
    </xf>
    <xf numFmtId="49" fontId="6" fillId="36" borderId="12" xfId="33" applyNumberFormat="1" applyFont="1" applyFill="1" applyBorder="1" applyAlignment="1">
      <alignment horizontal="center" shrinkToFit="1"/>
    </xf>
    <xf numFmtId="0" fontId="8" fillId="36" borderId="12" xfId="0" applyFont="1" applyFill="1" applyBorder="1" applyAlignment="1">
      <alignment horizontal="left" shrinkToFit="1"/>
    </xf>
    <xf numFmtId="0" fontId="8" fillId="36" borderId="12" xfId="0" applyFont="1" applyFill="1" applyBorder="1" applyAlignment="1">
      <alignment horizontal="center" shrinkToFit="1"/>
    </xf>
    <xf numFmtId="0" fontId="8" fillId="36" borderId="12" xfId="0" applyFont="1" applyFill="1" applyBorder="1" applyAlignment="1">
      <alignment horizontal="center"/>
    </xf>
    <xf numFmtId="49" fontId="6" fillId="36" borderId="12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shrinkToFit="1"/>
    </xf>
    <xf numFmtId="0" fontId="6" fillId="36" borderId="12" xfId="0" applyFont="1" applyFill="1" applyBorder="1" applyAlignment="1">
      <alignment horizontal="left"/>
    </xf>
    <xf numFmtId="3" fontId="6" fillId="36" borderId="12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 quotePrefix="1">
      <alignment horizontal="center"/>
    </xf>
    <xf numFmtId="0" fontId="10" fillId="36" borderId="12" xfId="0" applyFont="1" applyFill="1" applyBorder="1" applyAlignment="1">
      <alignment horizontal="center" shrinkToFit="1"/>
    </xf>
    <xf numFmtId="0" fontId="10" fillId="36" borderId="12" xfId="0" applyFont="1" applyFill="1" applyBorder="1" applyAlignment="1">
      <alignment horizontal="left" shrinkToFit="1"/>
    </xf>
    <xf numFmtId="49" fontId="9" fillId="36" borderId="12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horizontal="left" shrinkToFit="1"/>
    </xf>
    <xf numFmtId="0" fontId="10" fillId="36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 quotePrefix="1">
      <alignment horizontal="center"/>
    </xf>
    <xf numFmtId="0" fontId="10" fillId="0" borderId="12" xfId="0" applyFont="1" applyBorder="1" applyAlignment="1">
      <alignment horizontal="center" shrinkToFit="1"/>
    </xf>
    <xf numFmtId="0" fontId="10" fillId="0" borderId="12" xfId="0" applyFont="1" applyBorder="1" applyAlignment="1">
      <alignment horizontal="left" shrinkToFit="1"/>
    </xf>
    <xf numFmtId="0" fontId="8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shrinkToFit="1"/>
    </xf>
    <xf numFmtId="202" fontId="11" fillId="0" borderId="12" xfId="0" applyNumberFormat="1" applyFont="1" applyBorder="1" applyAlignment="1">
      <alignment horizontal="center" shrinkToFit="1"/>
    </xf>
    <xf numFmtId="202" fontId="12" fillId="33" borderId="11" xfId="0" applyNumberFormat="1" applyFont="1" applyFill="1" applyBorder="1" applyAlignment="1">
      <alignment horizontal="center" shrinkToFit="1"/>
    </xf>
    <xf numFmtId="202" fontId="12" fillId="34" borderId="12" xfId="0" applyNumberFormat="1" applyFont="1" applyFill="1" applyBorder="1" applyAlignment="1">
      <alignment horizontal="center" shrinkToFit="1"/>
    </xf>
    <xf numFmtId="202" fontId="12" fillId="35" borderId="12" xfId="0" applyNumberFormat="1" applyFont="1" applyFill="1" applyBorder="1" applyAlignment="1">
      <alignment horizontal="center" shrinkToFit="1"/>
    </xf>
    <xf numFmtId="202" fontId="12" fillId="36" borderId="12" xfId="0" applyNumberFormat="1" applyFont="1" applyFill="1" applyBorder="1" applyAlignment="1">
      <alignment horizontal="center" shrinkToFit="1"/>
    </xf>
    <xf numFmtId="202" fontId="10" fillId="36" borderId="12" xfId="0" applyNumberFormat="1" applyFont="1" applyFill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shrinkToFit="1"/>
    </xf>
    <xf numFmtId="0" fontId="11" fillId="0" borderId="0" xfId="0" applyFont="1" applyBorder="1" applyAlignment="1">
      <alignment horizontal="center" vertical="justify" textRotation="180"/>
    </xf>
    <xf numFmtId="199" fontId="0" fillId="0" borderId="0" xfId="37" applyNumberFormat="1" applyFont="1" applyAlignment="1">
      <alignment/>
    </xf>
    <xf numFmtId="199" fontId="0" fillId="0" borderId="0" xfId="0" applyNumberFormat="1" applyAlignment="1">
      <alignment/>
    </xf>
    <xf numFmtId="199" fontId="0" fillId="0" borderId="0" xfId="37" applyNumberFormat="1" applyFont="1" applyAlignment="1">
      <alignment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shrinkToFit="1"/>
    </xf>
    <xf numFmtId="0" fontId="6" fillId="0" borderId="10" xfId="0" applyFont="1" applyFill="1" applyBorder="1" applyAlignment="1">
      <alignment horizontal="left" shrinkToFit="1"/>
    </xf>
    <xf numFmtId="0" fontId="9" fillId="0" borderId="10" xfId="0" applyNumberFormat="1" applyFont="1" applyBorder="1" applyAlignment="1">
      <alignment horizontal="center"/>
    </xf>
    <xf numFmtId="199" fontId="9" fillId="0" borderId="10" xfId="37" applyNumberFormat="1" applyFont="1" applyBorder="1" applyAlignment="1">
      <alignment horizontal="center"/>
    </xf>
    <xf numFmtId="19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6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shrinkToFit="1"/>
    </xf>
    <xf numFmtId="0" fontId="9" fillId="0" borderId="10" xfId="0" applyFont="1" applyBorder="1" applyAlignment="1">
      <alignment horizontal="center" shrinkToFit="1"/>
    </xf>
    <xf numFmtId="0" fontId="16" fillId="0" borderId="10" xfId="0" applyFont="1" applyBorder="1" applyAlignment="1">
      <alignment horizontal="left" shrinkToFit="1"/>
    </xf>
    <xf numFmtId="0" fontId="16" fillId="0" borderId="10" xfId="0" applyFont="1" applyBorder="1" applyAlignment="1">
      <alignment horizontal="left"/>
    </xf>
    <xf numFmtId="199" fontId="9" fillId="0" borderId="10" xfId="37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Border="1" applyAlignment="1">
      <alignment horizontal="left"/>
    </xf>
    <xf numFmtId="199" fontId="9" fillId="0" borderId="0" xfId="37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shrinkToFit="1"/>
    </xf>
    <xf numFmtId="0" fontId="9" fillId="0" borderId="10" xfId="0" applyFont="1" applyBorder="1" applyAlignment="1">
      <alignment/>
    </xf>
    <xf numFmtId="0" fontId="6" fillId="0" borderId="21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left" shrinkToFit="1"/>
    </xf>
    <xf numFmtId="0" fontId="9" fillId="0" borderId="15" xfId="0" applyFont="1" applyBorder="1" applyAlignment="1">
      <alignment horizontal="center" shrinkToFit="1"/>
    </xf>
    <xf numFmtId="49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99" fontId="9" fillId="0" borderId="15" xfId="37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17" fillId="0" borderId="10" xfId="0" applyFont="1" applyBorder="1" applyAlignment="1">
      <alignment horizontal="left" shrinkToFit="1"/>
    </xf>
    <xf numFmtId="199" fontId="9" fillId="0" borderId="10" xfId="37" applyNumberFormat="1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 vertical="center" textRotation="180" shrinkToFi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E7" sqref="E7"/>
    </sheetView>
  </sheetViews>
  <sheetFormatPr defaultColWidth="9.140625" defaultRowHeight="15"/>
  <cols>
    <col min="4" max="4" width="12.57421875" style="0" customWidth="1"/>
    <col min="5" max="5" width="13.7109375" style="0" customWidth="1"/>
    <col min="6" max="7" width="13.8515625" style="0" customWidth="1"/>
    <col min="13" max="13" width="13.57421875" style="0" customWidth="1"/>
  </cols>
  <sheetData>
    <row r="1" spans="1:16" ht="30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24">
      <c r="A2" s="130" t="s">
        <v>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24">
      <c r="A3" s="131" t="s">
        <v>7</v>
      </c>
      <c r="B3" s="133" t="s">
        <v>8</v>
      </c>
      <c r="C3" s="135" t="s">
        <v>9</v>
      </c>
      <c r="D3" s="136"/>
      <c r="E3" s="137"/>
      <c r="F3" s="138" t="s">
        <v>0</v>
      </c>
      <c r="G3" s="139"/>
      <c r="H3" s="139"/>
      <c r="I3" s="139"/>
      <c r="J3" s="140"/>
      <c r="K3" s="138" t="s">
        <v>5</v>
      </c>
      <c r="L3" s="139"/>
      <c r="M3" s="139"/>
      <c r="N3" s="139"/>
      <c r="O3" s="140"/>
      <c r="P3" s="133" t="s">
        <v>6</v>
      </c>
    </row>
    <row r="4" spans="1:16" ht="24">
      <c r="A4" s="132"/>
      <c r="B4" s="134"/>
      <c r="C4" s="6" t="s">
        <v>10</v>
      </c>
      <c r="D4" s="6" t="s">
        <v>11</v>
      </c>
      <c r="E4" s="6" t="s">
        <v>12</v>
      </c>
      <c r="F4" s="6" t="s">
        <v>1</v>
      </c>
      <c r="G4" s="6" t="s">
        <v>2</v>
      </c>
      <c r="H4" s="7" t="s">
        <v>3</v>
      </c>
      <c r="I4" s="8" t="s">
        <v>14</v>
      </c>
      <c r="J4" s="8" t="s">
        <v>13</v>
      </c>
      <c r="K4" s="7" t="s">
        <v>1</v>
      </c>
      <c r="L4" s="7" t="s">
        <v>2</v>
      </c>
      <c r="M4" s="7" t="s">
        <v>3</v>
      </c>
      <c r="N4" s="7" t="s">
        <v>4</v>
      </c>
      <c r="O4" s="7" t="s">
        <v>13</v>
      </c>
      <c r="P4" s="134"/>
    </row>
    <row r="5" spans="1:16" ht="24">
      <c r="A5" s="9">
        <v>1</v>
      </c>
      <c r="B5" s="10" t="s">
        <v>69</v>
      </c>
      <c r="C5" s="11" t="s">
        <v>53</v>
      </c>
      <c r="D5" s="67">
        <v>3301900035911</v>
      </c>
      <c r="E5" s="12" t="s">
        <v>70</v>
      </c>
      <c r="F5" s="11" t="s">
        <v>71</v>
      </c>
      <c r="G5" s="11" t="s">
        <v>72</v>
      </c>
      <c r="H5" s="13" t="s">
        <v>15</v>
      </c>
      <c r="I5" s="14" t="s">
        <v>29</v>
      </c>
      <c r="J5" s="14"/>
      <c r="K5" s="9" t="s">
        <v>71</v>
      </c>
      <c r="L5" s="15" t="s">
        <v>34</v>
      </c>
      <c r="M5" s="15" t="s">
        <v>35</v>
      </c>
      <c r="N5" s="15" t="s">
        <v>36</v>
      </c>
      <c r="O5" s="16">
        <f>J5</f>
        <v>0</v>
      </c>
      <c r="P5" s="13"/>
    </row>
    <row r="6" spans="1:16" ht="24">
      <c r="A6" s="17">
        <v>2</v>
      </c>
      <c r="B6" s="18" t="s">
        <v>73</v>
      </c>
      <c r="C6" s="19" t="s">
        <v>56</v>
      </c>
      <c r="D6" s="68" t="s">
        <v>74</v>
      </c>
      <c r="E6" s="20" t="s">
        <v>75</v>
      </c>
      <c r="F6" s="19" t="s">
        <v>76</v>
      </c>
      <c r="G6" s="19" t="s">
        <v>24</v>
      </c>
      <c r="H6" s="21" t="s">
        <v>15</v>
      </c>
      <c r="I6" s="22" t="s">
        <v>31</v>
      </c>
      <c r="J6" s="22"/>
      <c r="K6" s="23" t="s">
        <v>76</v>
      </c>
      <c r="L6" s="24" t="s">
        <v>24</v>
      </c>
      <c r="M6" s="25" t="s">
        <v>37</v>
      </c>
      <c r="N6" s="25" t="s">
        <v>40</v>
      </c>
      <c r="O6" s="26">
        <f aca="true" t="shared" si="0" ref="O6:O17">J6</f>
        <v>0</v>
      </c>
      <c r="P6" s="21"/>
    </row>
    <row r="7" spans="1:16" ht="24">
      <c r="A7" s="17">
        <v>3</v>
      </c>
      <c r="B7" s="18" t="s">
        <v>77</v>
      </c>
      <c r="C7" s="19" t="s">
        <v>78</v>
      </c>
      <c r="D7" s="68" t="s">
        <v>79</v>
      </c>
      <c r="E7" s="20" t="s">
        <v>80</v>
      </c>
      <c r="F7" s="19" t="s">
        <v>17</v>
      </c>
      <c r="G7" s="19" t="s">
        <v>22</v>
      </c>
      <c r="H7" s="21" t="s">
        <v>15</v>
      </c>
      <c r="I7" s="22" t="s">
        <v>30</v>
      </c>
      <c r="J7" s="22"/>
      <c r="K7" s="23" t="s">
        <v>17</v>
      </c>
      <c r="L7" s="24" t="s">
        <v>22</v>
      </c>
      <c r="M7" s="25" t="s">
        <v>37</v>
      </c>
      <c r="N7" s="25" t="s">
        <v>40</v>
      </c>
      <c r="O7" s="26">
        <v>0</v>
      </c>
      <c r="P7" s="21"/>
    </row>
    <row r="8" spans="1:16" ht="24">
      <c r="A8" s="17">
        <v>4</v>
      </c>
      <c r="B8" s="18" t="s">
        <v>81</v>
      </c>
      <c r="C8" s="19" t="s">
        <v>55</v>
      </c>
      <c r="D8" s="68">
        <v>3309900807971</v>
      </c>
      <c r="E8" s="20" t="s">
        <v>82</v>
      </c>
      <c r="F8" s="19" t="s">
        <v>18</v>
      </c>
      <c r="G8" s="19" t="s">
        <v>23</v>
      </c>
      <c r="H8" s="21" t="s">
        <v>15</v>
      </c>
      <c r="I8" s="22" t="s">
        <v>30</v>
      </c>
      <c r="J8" s="22"/>
      <c r="K8" s="23" t="s">
        <v>18</v>
      </c>
      <c r="L8" s="24" t="s">
        <v>83</v>
      </c>
      <c r="M8" s="25" t="s">
        <v>37</v>
      </c>
      <c r="N8" s="25" t="s">
        <v>40</v>
      </c>
      <c r="O8" s="26">
        <f t="shared" si="0"/>
        <v>0</v>
      </c>
      <c r="P8" s="21"/>
    </row>
    <row r="9" spans="1:16" ht="24">
      <c r="A9" s="17">
        <v>5</v>
      </c>
      <c r="B9" s="18" t="s">
        <v>84</v>
      </c>
      <c r="C9" s="19" t="s">
        <v>58</v>
      </c>
      <c r="D9" s="68">
        <v>3341100168097</v>
      </c>
      <c r="E9" s="20" t="s">
        <v>85</v>
      </c>
      <c r="F9" s="19" t="s">
        <v>86</v>
      </c>
      <c r="G9" s="19" t="s">
        <v>64</v>
      </c>
      <c r="H9" s="21" t="s">
        <v>15</v>
      </c>
      <c r="I9" s="22" t="s">
        <v>31</v>
      </c>
      <c r="J9" s="22"/>
      <c r="K9" s="23" t="s">
        <v>87</v>
      </c>
      <c r="L9" s="24" t="s">
        <v>64</v>
      </c>
      <c r="M9" s="25" t="s">
        <v>37</v>
      </c>
      <c r="N9" s="25" t="s">
        <v>40</v>
      </c>
      <c r="O9" s="26">
        <f t="shared" si="0"/>
        <v>0</v>
      </c>
      <c r="P9" s="21"/>
    </row>
    <row r="10" spans="1:16" ht="24">
      <c r="A10" s="17">
        <v>6</v>
      </c>
      <c r="B10" s="18" t="s">
        <v>88</v>
      </c>
      <c r="C10" s="19" t="s">
        <v>61</v>
      </c>
      <c r="D10" s="68">
        <v>3300101608740</v>
      </c>
      <c r="E10" s="20" t="s">
        <v>89</v>
      </c>
      <c r="F10" s="19" t="s">
        <v>62</v>
      </c>
      <c r="G10" s="19" t="s">
        <v>63</v>
      </c>
      <c r="H10" s="21" t="s">
        <v>15</v>
      </c>
      <c r="I10" s="22" t="s">
        <v>31</v>
      </c>
      <c r="J10" s="22"/>
      <c r="K10" s="23" t="s">
        <v>62</v>
      </c>
      <c r="L10" s="24" t="s">
        <v>63</v>
      </c>
      <c r="M10" s="25" t="s">
        <v>37</v>
      </c>
      <c r="N10" s="25" t="s">
        <v>40</v>
      </c>
      <c r="O10" s="26">
        <v>0</v>
      </c>
      <c r="P10" s="21"/>
    </row>
    <row r="11" spans="1:16" ht="24">
      <c r="A11" s="27">
        <v>7</v>
      </c>
      <c r="B11" s="28" t="s">
        <v>90</v>
      </c>
      <c r="C11" s="29" t="s">
        <v>91</v>
      </c>
      <c r="D11" s="69">
        <v>3309901764272</v>
      </c>
      <c r="E11" s="30" t="s">
        <v>92</v>
      </c>
      <c r="F11" s="29" t="s">
        <v>19</v>
      </c>
      <c r="G11" s="29" t="s">
        <v>19</v>
      </c>
      <c r="H11" s="31" t="s">
        <v>28</v>
      </c>
      <c r="I11" s="32" t="s">
        <v>32</v>
      </c>
      <c r="J11" s="32"/>
      <c r="K11" s="33"/>
      <c r="L11" s="34" t="s">
        <v>44</v>
      </c>
      <c r="M11" s="34" t="s">
        <v>38</v>
      </c>
      <c r="N11" s="34" t="s">
        <v>39</v>
      </c>
      <c r="O11" s="35">
        <f t="shared" si="0"/>
        <v>0</v>
      </c>
      <c r="P11" s="31"/>
    </row>
    <row r="12" spans="1:16" ht="24">
      <c r="A12" s="27">
        <v>8</v>
      </c>
      <c r="B12" s="28" t="s">
        <v>93</v>
      </c>
      <c r="C12" s="29" t="s">
        <v>59</v>
      </c>
      <c r="D12" s="69">
        <v>3301800462346</v>
      </c>
      <c r="E12" s="30" t="s">
        <v>94</v>
      </c>
      <c r="F12" s="29" t="s">
        <v>20</v>
      </c>
      <c r="G12" s="29" t="s">
        <v>20</v>
      </c>
      <c r="H12" s="31" t="s">
        <v>28</v>
      </c>
      <c r="I12" s="32" t="s">
        <v>32</v>
      </c>
      <c r="J12" s="32"/>
      <c r="K12" s="36"/>
      <c r="L12" s="36" t="s">
        <v>20</v>
      </c>
      <c r="M12" s="34" t="s">
        <v>38</v>
      </c>
      <c r="N12" s="34" t="s">
        <v>39</v>
      </c>
      <c r="O12" s="35">
        <f t="shared" si="0"/>
        <v>0</v>
      </c>
      <c r="P12" s="31"/>
    </row>
    <row r="13" spans="1:16" ht="24">
      <c r="A13" s="27">
        <v>9</v>
      </c>
      <c r="B13" s="28" t="s">
        <v>95</v>
      </c>
      <c r="C13" s="29" t="s">
        <v>96</v>
      </c>
      <c r="D13" s="69">
        <v>3400101199253</v>
      </c>
      <c r="E13" s="30" t="s">
        <v>80</v>
      </c>
      <c r="F13" s="29" t="s">
        <v>97</v>
      </c>
      <c r="G13" s="29" t="s">
        <v>97</v>
      </c>
      <c r="H13" s="31" t="s">
        <v>28</v>
      </c>
      <c r="I13" s="32" t="s">
        <v>32</v>
      </c>
      <c r="J13" s="32"/>
      <c r="K13" s="37"/>
      <c r="L13" s="36" t="s">
        <v>97</v>
      </c>
      <c r="M13" s="34" t="s">
        <v>38</v>
      </c>
      <c r="N13" s="34" t="s">
        <v>39</v>
      </c>
      <c r="O13" s="35">
        <f t="shared" si="0"/>
        <v>0</v>
      </c>
      <c r="P13" s="31"/>
    </row>
    <row r="14" spans="1:16" ht="24">
      <c r="A14" s="27">
        <v>10</v>
      </c>
      <c r="B14" s="28" t="s">
        <v>98</v>
      </c>
      <c r="C14" s="29" t="s">
        <v>99</v>
      </c>
      <c r="D14" s="69">
        <v>3311000044914</v>
      </c>
      <c r="E14" s="30" t="s">
        <v>100</v>
      </c>
      <c r="F14" s="29" t="s">
        <v>21</v>
      </c>
      <c r="G14" s="29" t="s">
        <v>21</v>
      </c>
      <c r="H14" s="31" t="s">
        <v>28</v>
      </c>
      <c r="I14" s="32" t="s">
        <v>32</v>
      </c>
      <c r="J14" s="32"/>
      <c r="K14" s="37"/>
      <c r="L14" s="36" t="s">
        <v>21</v>
      </c>
      <c r="M14" s="34" t="s">
        <v>38</v>
      </c>
      <c r="N14" s="34" t="s">
        <v>39</v>
      </c>
      <c r="O14" s="35">
        <f t="shared" si="0"/>
        <v>0</v>
      </c>
      <c r="P14" s="31"/>
    </row>
    <row r="15" spans="1:16" ht="24">
      <c r="A15" s="38">
        <v>11</v>
      </c>
      <c r="B15" s="39" t="s">
        <v>101</v>
      </c>
      <c r="C15" s="40" t="s">
        <v>65</v>
      </c>
      <c r="D15" s="70">
        <v>3360700286685</v>
      </c>
      <c r="E15" s="41" t="s">
        <v>100</v>
      </c>
      <c r="F15" s="40" t="s">
        <v>26</v>
      </c>
      <c r="G15" s="40" t="s">
        <v>26</v>
      </c>
      <c r="H15" s="42" t="s">
        <v>28</v>
      </c>
      <c r="I15" s="43" t="s">
        <v>66</v>
      </c>
      <c r="J15" s="43"/>
      <c r="K15" s="44" t="s">
        <v>26</v>
      </c>
      <c r="L15" s="44" t="s">
        <v>26</v>
      </c>
      <c r="M15" s="45" t="s">
        <v>28</v>
      </c>
      <c r="N15" s="45" t="s">
        <v>41</v>
      </c>
      <c r="O15" s="46">
        <f t="shared" si="0"/>
        <v>0</v>
      </c>
      <c r="P15" s="42"/>
    </row>
    <row r="16" spans="1:16" ht="24">
      <c r="A16" s="38">
        <v>12</v>
      </c>
      <c r="B16" s="39" t="s">
        <v>102</v>
      </c>
      <c r="C16" s="40" t="s">
        <v>103</v>
      </c>
      <c r="D16" s="70">
        <v>1369900039608</v>
      </c>
      <c r="E16" s="41" t="s">
        <v>104</v>
      </c>
      <c r="F16" s="40" t="s">
        <v>25</v>
      </c>
      <c r="G16" s="40" t="s">
        <v>25</v>
      </c>
      <c r="H16" s="42" t="s">
        <v>28</v>
      </c>
      <c r="I16" s="43" t="s">
        <v>105</v>
      </c>
      <c r="J16" s="43"/>
      <c r="K16" s="44" t="s">
        <v>25</v>
      </c>
      <c r="L16" s="44" t="s">
        <v>25</v>
      </c>
      <c r="M16" s="45" t="s">
        <v>28</v>
      </c>
      <c r="N16" s="45" t="s">
        <v>41</v>
      </c>
      <c r="O16" s="46">
        <f t="shared" si="0"/>
        <v>0</v>
      </c>
      <c r="P16" s="42"/>
    </row>
    <row r="17" spans="1:16" ht="24">
      <c r="A17" s="38">
        <v>13</v>
      </c>
      <c r="B17" s="47" t="s">
        <v>106</v>
      </c>
      <c r="C17" s="48"/>
      <c r="D17" s="71"/>
      <c r="E17" s="48"/>
      <c r="F17" s="49" t="s">
        <v>27</v>
      </c>
      <c r="G17" s="49" t="s">
        <v>27</v>
      </c>
      <c r="H17" s="42" t="s">
        <v>28</v>
      </c>
      <c r="I17" s="50" t="s">
        <v>33</v>
      </c>
      <c r="J17" s="50"/>
      <c r="K17" s="51" t="s">
        <v>27</v>
      </c>
      <c r="L17" s="51" t="s">
        <v>27</v>
      </c>
      <c r="M17" s="45" t="s">
        <v>28</v>
      </c>
      <c r="N17" s="45" t="s">
        <v>41</v>
      </c>
      <c r="O17" s="46">
        <f t="shared" si="0"/>
        <v>0</v>
      </c>
      <c r="P17" s="52" t="s">
        <v>52</v>
      </c>
    </row>
    <row r="18" spans="1:16" ht="27.75">
      <c r="A18" s="53">
        <v>14</v>
      </c>
      <c r="B18" s="54" t="s">
        <v>107</v>
      </c>
      <c r="C18" s="55"/>
      <c r="D18" s="66"/>
      <c r="E18" s="55"/>
      <c r="F18" s="56" t="s">
        <v>108</v>
      </c>
      <c r="G18" s="56" t="s">
        <v>108</v>
      </c>
      <c r="H18" s="57" t="s">
        <v>28</v>
      </c>
      <c r="I18" s="58" t="s">
        <v>109</v>
      </c>
      <c r="J18" s="58"/>
      <c r="K18" s="53"/>
      <c r="L18" s="53"/>
      <c r="M18" s="53"/>
      <c r="N18" s="53"/>
      <c r="O18" s="53"/>
      <c r="P18" s="59" t="s">
        <v>110</v>
      </c>
    </row>
    <row r="19" spans="1:16" ht="27.75">
      <c r="A19" s="60"/>
      <c r="B19" s="60"/>
      <c r="C19" s="61"/>
      <c r="D19" s="65"/>
      <c r="E19" s="61"/>
      <c r="F19" s="62"/>
      <c r="G19" s="61"/>
      <c r="H19" s="63"/>
      <c r="I19" s="64"/>
      <c r="J19" s="64"/>
      <c r="K19" s="60"/>
      <c r="L19" s="60"/>
      <c r="M19" s="60"/>
      <c r="N19" s="60"/>
      <c r="O19" s="60"/>
      <c r="P19" s="63" t="s">
        <v>111</v>
      </c>
    </row>
  </sheetData>
  <sheetProtection/>
  <mergeCells count="8">
    <mergeCell ref="A1:P1"/>
    <mergeCell ref="A2:P2"/>
    <mergeCell ref="A3:A4"/>
    <mergeCell ref="B3:B4"/>
    <mergeCell ref="C3:E3"/>
    <mergeCell ref="F3:J3"/>
    <mergeCell ref="K3:O3"/>
    <mergeCell ref="P3:P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75" zoomScaleNormal="75" zoomScaleSheetLayoutView="110" zoomScalePageLayoutView="0" workbookViewId="0" topLeftCell="A40">
      <selection activeCell="E34" sqref="E34"/>
    </sheetView>
  </sheetViews>
  <sheetFormatPr defaultColWidth="9.140625" defaultRowHeight="15"/>
  <cols>
    <col min="1" max="1" width="4.00390625" style="2" customWidth="1"/>
    <col min="2" max="2" width="18.57421875" style="3" customWidth="1"/>
    <col min="3" max="3" width="16.28125" style="3" customWidth="1"/>
    <col min="4" max="4" width="20.421875" style="3" customWidth="1"/>
    <col min="5" max="5" width="27.28125" style="3" customWidth="1"/>
    <col min="6" max="6" width="8.28125" style="4" customWidth="1"/>
    <col min="7" max="7" width="20.28125" style="4" customWidth="1"/>
    <col min="8" max="8" width="25.421875" style="2" customWidth="1"/>
    <col min="9" max="9" width="7.8515625" style="2" customWidth="1"/>
    <col min="10" max="10" width="14.57421875" style="2" customWidth="1"/>
    <col min="11" max="11" width="12.421875" style="2" customWidth="1"/>
    <col min="12" max="12" width="13.28125" style="2" customWidth="1"/>
    <col min="13" max="13" width="14.57421875" style="2" customWidth="1"/>
    <col min="15" max="15" width="13.8515625" style="0" customWidth="1"/>
    <col min="16" max="16" width="9.28125" style="0" bestFit="1" customWidth="1"/>
    <col min="17" max="17" width="13.57421875" style="0" bestFit="1" customWidth="1"/>
  </cols>
  <sheetData>
    <row r="1" spans="1:13" s="5" customFormat="1" ht="32.25" customHeight="1">
      <c r="A1" s="149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" customFormat="1" ht="35.25" customHeight="1">
      <c r="A2" s="149" t="s">
        <v>149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30" customHeight="1">
      <c r="A3" s="141" t="s">
        <v>128</v>
      </c>
      <c r="B3" s="80" t="s">
        <v>130</v>
      </c>
      <c r="C3" s="81" t="s">
        <v>12</v>
      </c>
      <c r="D3" s="148" t="s">
        <v>0</v>
      </c>
      <c r="E3" s="148"/>
      <c r="F3" s="148"/>
      <c r="G3" s="143" t="s">
        <v>5</v>
      </c>
      <c r="H3" s="144"/>
      <c r="I3" s="145"/>
      <c r="J3" s="143" t="s">
        <v>13</v>
      </c>
      <c r="K3" s="144"/>
      <c r="L3" s="145"/>
      <c r="M3" s="146" t="s">
        <v>6</v>
      </c>
    </row>
    <row r="4" spans="1:13" ht="30" customHeight="1">
      <c r="A4" s="142"/>
      <c r="B4" s="82"/>
      <c r="C4" s="82" t="s">
        <v>131</v>
      </c>
      <c r="D4" s="83" t="s">
        <v>127</v>
      </c>
      <c r="E4" s="80" t="s">
        <v>150</v>
      </c>
      <c r="F4" s="83" t="s">
        <v>14</v>
      </c>
      <c r="G4" s="84" t="s">
        <v>127</v>
      </c>
      <c r="H4" s="85" t="s">
        <v>150</v>
      </c>
      <c r="I4" s="86" t="s">
        <v>14</v>
      </c>
      <c r="J4" s="86" t="s">
        <v>13</v>
      </c>
      <c r="K4" s="86" t="s">
        <v>152</v>
      </c>
      <c r="L4" s="86" t="s">
        <v>153</v>
      </c>
      <c r="M4" s="147"/>
    </row>
    <row r="5" spans="1:13" ht="30" customHeight="1">
      <c r="A5" s="87"/>
      <c r="B5" s="88"/>
      <c r="C5" s="88"/>
      <c r="D5" s="89"/>
      <c r="E5" s="82"/>
      <c r="F5" s="89"/>
      <c r="G5" s="90"/>
      <c r="H5" s="85"/>
      <c r="I5" s="91"/>
      <c r="J5" s="91"/>
      <c r="K5" s="91" t="s">
        <v>150</v>
      </c>
      <c r="L5" s="91" t="s">
        <v>154</v>
      </c>
      <c r="M5" s="92"/>
    </row>
    <row r="6" spans="1:17" ht="20.25">
      <c r="A6" s="93">
        <v>1</v>
      </c>
      <c r="B6" s="94" t="s">
        <v>53</v>
      </c>
      <c r="C6" s="95" t="s">
        <v>117</v>
      </c>
      <c r="D6" s="96" t="s">
        <v>42</v>
      </c>
      <c r="E6" s="94" t="s">
        <v>16</v>
      </c>
      <c r="F6" s="93" t="s">
        <v>36</v>
      </c>
      <c r="G6" s="96" t="s">
        <v>42</v>
      </c>
      <c r="H6" s="94" t="s">
        <v>16</v>
      </c>
      <c r="I6" s="93" t="s">
        <v>36</v>
      </c>
      <c r="J6" s="97">
        <v>413160</v>
      </c>
      <c r="K6" s="97">
        <v>84000</v>
      </c>
      <c r="L6" s="97">
        <v>84000</v>
      </c>
      <c r="M6" s="98">
        <f>J6+K6+L6</f>
        <v>581160</v>
      </c>
      <c r="O6" s="77"/>
      <c r="Q6" s="77"/>
    </row>
    <row r="7" spans="1:17" ht="20.25">
      <c r="A7" s="93"/>
      <c r="B7" s="94"/>
      <c r="C7" s="95"/>
      <c r="D7" s="99"/>
      <c r="E7" s="100" t="s">
        <v>151</v>
      </c>
      <c r="F7" s="93"/>
      <c r="G7" s="99"/>
      <c r="H7" s="100" t="s">
        <v>151</v>
      </c>
      <c r="I7" s="93"/>
      <c r="J7" s="97" t="s">
        <v>177</v>
      </c>
      <c r="K7" s="93" t="s">
        <v>176</v>
      </c>
      <c r="L7" s="93" t="s">
        <v>176</v>
      </c>
      <c r="M7" s="93"/>
      <c r="O7" s="77"/>
      <c r="Q7" s="77"/>
    </row>
    <row r="8" spans="1:13" ht="20.25">
      <c r="A8" s="93"/>
      <c r="B8" s="101" t="s">
        <v>155</v>
      </c>
      <c r="C8" s="95"/>
      <c r="D8" s="99"/>
      <c r="E8" s="94"/>
      <c r="F8" s="93"/>
      <c r="G8" s="99"/>
      <c r="H8" s="94"/>
      <c r="I8" s="93"/>
      <c r="J8" s="97"/>
      <c r="K8" s="93"/>
      <c r="L8" s="93"/>
      <c r="M8" s="93"/>
    </row>
    <row r="9" spans="1:17" ht="20.25">
      <c r="A9" s="93">
        <v>2</v>
      </c>
      <c r="B9" s="94" t="s">
        <v>56</v>
      </c>
      <c r="C9" s="95" t="s">
        <v>75</v>
      </c>
      <c r="D9" s="93" t="s">
        <v>46</v>
      </c>
      <c r="E9" s="94" t="s">
        <v>120</v>
      </c>
      <c r="F9" s="93" t="s">
        <v>40</v>
      </c>
      <c r="G9" s="93" t="s">
        <v>46</v>
      </c>
      <c r="H9" s="94" t="s">
        <v>120</v>
      </c>
      <c r="I9" s="93" t="s">
        <v>40</v>
      </c>
      <c r="J9" s="97">
        <v>329760</v>
      </c>
      <c r="K9" s="97">
        <v>42000</v>
      </c>
      <c r="L9" s="97"/>
      <c r="M9" s="98">
        <f>J9+K9</f>
        <v>371760</v>
      </c>
      <c r="O9" s="77"/>
      <c r="Q9" s="77"/>
    </row>
    <row r="10" spans="1:13" ht="20.25">
      <c r="A10" s="93"/>
      <c r="B10" s="94"/>
      <c r="C10" s="95"/>
      <c r="D10" s="93"/>
      <c r="E10" s="100" t="s">
        <v>126</v>
      </c>
      <c r="F10" s="93"/>
      <c r="G10" s="93"/>
      <c r="H10" s="100" t="s">
        <v>126</v>
      </c>
      <c r="I10" s="93"/>
      <c r="J10" s="97" t="s">
        <v>182</v>
      </c>
      <c r="K10" s="93" t="s">
        <v>143</v>
      </c>
      <c r="L10" s="97"/>
      <c r="M10" s="93"/>
    </row>
    <row r="11" spans="1:13" ht="20.25">
      <c r="A11" s="93"/>
      <c r="B11" s="94"/>
      <c r="C11" s="95"/>
      <c r="D11" s="99"/>
      <c r="E11" s="100"/>
      <c r="F11" s="93"/>
      <c r="G11" s="99"/>
      <c r="H11" s="100"/>
      <c r="I11" s="93"/>
      <c r="J11" s="97"/>
      <c r="K11" s="93"/>
      <c r="L11" s="97"/>
      <c r="M11" s="93"/>
    </row>
    <row r="12" spans="1:17" ht="20.25">
      <c r="A12" s="93">
        <v>3</v>
      </c>
      <c r="B12" s="94" t="s">
        <v>57</v>
      </c>
      <c r="C12" s="95" t="s">
        <v>92</v>
      </c>
      <c r="D12" s="93" t="s">
        <v>48</v>
      </c>
      <c r="E12" s="100" t="s">
        <v>44</v>
      </c>
      <c r="F12" s="93" t="s">
        <v>145</v>
      </c>
      <c r="G12" s="93" t="s">
        <v>48</v>
      </c>
      <c r="H12" s="100" t="s">
        <v>44</v>
      </c>
      <c r="I12" s="93" t="s">
        <v>145</v>
      </c>
      <c r="J12" s="97">
        <v>260520</v>
      </c>
      <c r="K12" s="93"/>
      <c r="L12" s="97"/>
      <c r="M12" s="93"/>
      <c r="O12" s="77"/>
      <c r="Q12" s="78"/>
    </row>
    <row r="13" spans="1:17" ht="20.25">
      <c r="A13" s="93">
        <v>4</v>
      </c>
      <c r="B13" s="94" t="s">
        <v>65</v>
      </c>
      <c r="C13" s="95" t="s">
        <v>123</v>
      </c>
      <c r="D13" s="93" t="s">
        <v>116</v>
      </c>
      <c r="E13" s="100" t="s">
        <v>26</v>
      </c>
      <c r="F13" s="93" t="s">
        <v>172</v>
      </c>
      <c r="G13" s="93" t="s">
        <v>116</v>
      </c>
      <c r="H13" s="100" t="s">
        <v>26</v>
      </c>
      <c r="I13" s="93" t="s">
        <v>172</v>
      </c>
      <c r="J13" s="97">
        <v>212280</v>
      </c>
      <c r="K13" s="93"/>
      <c r="L13" s="97"/>
      <c r="M13" s="93"/>
      <c r="O13" s="77"/>
      <c r="Q13" s="78"/>
    </row>
    <row r="14" spans="1:17" ht="20.25">
      <c r="A14" s="93">
        <v>5</v>
      </c>
      <c r="B14" s="102" t="s">
        <v>96</v>
      </c>
      <c r="C14" s="94" t="s">
        <v>173</v>
      </c>
      <c r="D14" s="93" t="s">
        <v>122</v>
      </c>
      <c r="E14" s="100" t="s">
        <v>108</v>
      </c>
      <c r="F14" s="93" t="s">
        <v>144</v>
      </c>
      <c r="G14" s="93" t="s">
        <v>122</v>
      </c>
      <c r="H14" s="100" t="s">
        <v>108</v>
      </c>
      <c r="I14" s="93" t="s">
        <v>144</v>
      </c>
      <c r="J14" s="97">
        <v>253680</v>
      </c>
      <c r="K14" s="93"/>
      <c r="L14" s="97"/>
      <c r="M14" s="93"/>
      <c r="O14" s="77"/>
      <c r="Q14" s="78"/>
    </row>
    <row r="15" spans="1:13" ht="20.25">
      <c r="A15" s="93">
        <v>6</v>
      </c>
      <c r="B15" s="94" t="s">
        <v>190</v>
      </c>
      <c r="C15" s="94" t="s">
        <v>173</v>
      </c>
      <c r="D15" s="93" t="s">
        <v>166</v>
      </c>
      <c r="E15" s="100" t="s">
        <v>165</v>
      </c>
      <c r="F15" s="93" t="s">
        <v>140</v>
      </c>
      <c r="G15" s="93" t="s">
        <v>166</v>
      </c>
      <c r="H15" s="100" t="s">
        <v>165</v>
      </c>
      <c r="I15" s="93" t="s">
        <v>145</v>
      </c>
      <c r="J15" s="97">
        <v>355320</v>
      </c>
      <c r="K15" s="93"/>
      <c r="L15" s="97"/>
      <c r="M15" s="93"/>
    </row>
    <row r="16" spans="1:13" ht="20.25">
      <c r="A16" s="93"/>
      <c r="B16" s="104" t="s">
        <v>129</v>
      </c>
      <c r="C16" s="94"/>
      <c r="D16" s="93"/>
      <c r="E16" s="94"/>
      <c r="F16" s="93"/>
      <c r="G16" s="93"/>
      <c r="H16" s="94"/>
      <c r="I16" s="93"/>
      <c r="J16" s="97"/>
      <c r="K16" s="93"/>
      <c r="L16" s="97"/>
      <c r="M16" s="93"/>
    </row>
    <row r="17" spans="1:17" ht="20.25">
      <c r="A17" s="93">
        <v>7</v>
      </c>
      <c r="B17" s="94" t="s">
        <v>132</v>
      </c>
      <c r="C17" s="95" t="s">
        <v>133</v>
      </c>
      <c r="D17" s="93" t="s">
        <v>134</v>
      </c>
      <c r="E17" s="94" t="s">
        <v>139</v>
      </c>
      <c r="F17" s="93" t="s">
        <v>134</v>
      </c>
      <c r="G17" s="93" t="s">
        <v>134</v>
      </c>
      <c r="H17" s="94" t="s">
        <v>139</v>
      </c>
      <c r="I17" s="93" t="s">
        <v>134</v>
      </c>
      <c r="J17" s="97">
        <v>221760</v>
      </c>
      <c r="K17" s="93"/>
      <c r="L17" s="97"/>
      <c r="M17" s="93"/>
      <c r="O17" s="79"/>
      <c r="Q17" s="78"/>
    </row>
    <row r="18" spans="1:13" ht="20.25">
      <c r="A18" s="93"/>
      <c r="B18" s="104" t="s">
        <v>135</v>
      </c>
      <c r="C18" s="94"/>
      <c r="D18" s="99"/>
      <c r="E18" s="94"/>
      <c r="F18" s="93"/>
      <c r="G18" s="99"/>
      <c r="H18" s="94"/>
      <c r="I18" s="93"/>
      <c r="J18" s="97"/>
      <c r="K18" s="93"/>
      <c r="L18" s="97"/>
      <c r="M18" s="93"/>
    </row>
    <row r="19" spans="1:13" ht="20.25">
      <c r="A19" s="93">
        <v>8</v>
      </c>
      <c r="B19" s="94" t="s">
        <v>136</v>
      </c>
      <c r="C19" s="103" t="s">
        <v>183</v>
      </c>
      <c r="D19" s="99" t="s">
        <v>134</v>
      </c>
      <c r="E19" s="94" t="s">
        <v>141</v>
      </c>
      <c r="F19" s="93" t="s">
        <v>134</v>
      </c>
      <c r="G19" s="99" t="s">
        <v>134</v>
      </c>
      <c r="H19" s="94" t="s">
        <v>141</v>
      </c>
      <c r="I19" s="93" t="s">
        <v>134</v>
      </c>
      <c r="J19" s="97">
        <v>108000</v>
      </c>
      <c r="K19" s="93"/>
      <c r="L19" s="97"/>
      <c r="M19" s="93"/>
    </row>
    <row r="20" spans="1:13" ht="20.25">
      <c r="A20" s="93">
        <v>9</v>
      </c>
      <c r="B20" s="94" t="s">
        <v>137</v>
      </c>
      <c r="C20" s="103" t="s">
        <v>184</v>
      </c>
      <c r="D20" s="99" t="s">
        <v>134</v>
      </c>
      <c r="E20" s="94" t="s">
        <v>142</v>
      </c>
      <c r="F20" s="93" t="s">
        <v>134</v>
      </c>
      <c r="G20" s="99" t="s">
        <v>134</v>
      </c>
      <c r="H20" s="94" t="s">
        <v>142</v>
      </c>
      <c r="I20" s="93" t="s">
        <v>134</v>
      </c>
      <c r="J20" s="97">
        <v>108000</v>
      </c>
      <c r="K20" s="93"/>
      <c r="L20" s="97"/>
      <c r="M20" s="93"/>
    </row>
    <row r="21" spans="1:13" ht="20.25">
      <c r="A21" s="93">
        <v>10</v>
      </c>
      <c r="B21" s="94" t="s">
        <v>146</v>
      </c>
      <c r="C21" s="103" t="s">
        <v>191</v>
      </c>
      <c r="D21" s="99" t="s">
        <v>134</v>
      </c>
      <c r="E21" s="94" t="s">
        <v>134</v>
      </c>
      <c r="F21" s="93" t="s">
        <v>134</v>
      </c>
      <c r="G21" s="99" t="s">
        <v>134</v>
      </c>
      <c r="H21" s="94" t="s">
        <v>147</v>
      </c>
      <c r="I21" s="93" t="s">
        <v>134</v>
      </c>
      <c r="J21" s="97">
        <v>108000</v>
      </c>
      <c r="K21" s="93"/>
      <c r="L21" s="97"/>
      <c r="M21" s="93"/>
    </row>
    <row r="22" spans="1:13" ht="20.25">
      <c r="A22" s="93"/>
      <c r="B22" s="105" t="s">
        <v>118</v>
      </c>
      <c r="C22" s="94"/>
      <c r="D22" s="99"/>
      <c r="E22" s="94"/>
      <c r="F22" s="93"/>
      <c r="G22" s="99"/>
      <c r="H22" s="94"/>
      <c r="I22" s="93"/>
      <c r="J22" s="97"/>
      <c r="K22" s="93"/>
      <c r="L22" s="97"/>
      <c r="M22" s="93"/>
    </row>
    <row r="23" spans="1:17" ht="20.25">
      <c r="A23" s="93">
        <v>11</v>
      </c>
      <c r="B23" s="94" t="s">
        <v>54</v>
      </c>
      <c r="C23" s="95" t="s">
        <v>114</v>
      </c>
      <c r="D23" s="96" t="s">
        <v>43</v>
      </c>
      <c r="E23" s="94" t="s">
        <v>17</v>
      </c>
      <c r="F23" s="93" t="s">
        <v>40</v>
      </c>
      <c r="G23" s="96" t="s">
        <v>43</v>
      </c>
      <c r="H23" s="94" t="s">
        <v>17</v>
      </c>
      <c r="I23" s="93" t="s">
        <v>40</v>
      </c>
      <c r="J23" s="97">
        <v>349320</v>
      </c>
      <c r="K23" s="106">
        <v>42000</v>
      </c>
      <c r="L23" s="97"/>
      <c r="M23" s="98">
        <f>SUM(J23:L23)</f>
        <v>391320</v>
      </c>
      <c r="O23" s="77"/>
      <c r="Q23" s="78"/>
    </row>
    <row r="24" spans="1:13" ht="20.25">
      <c r="A24" s="93"/>
      <c r="B24" s="94"/>
      <c r="C24" s="95"/>
      <c r="D24" s="99"/>
      <c r="E24" s="94" t="s">
        <v>138</v>
      </c>
      <c r="F24" s="93"/>
      <c r="G24" s="99"/>
      <c r="H24" s="100" t="s">
        <v>138</v>
      </c>
      <c r="I24" s="93"/>
      <c r="J24" s="93" t="s">
        <v>181</v>
      </c>
      <c r="K24" s="93" t="s">
        <v>143</v>
      </c>
      <c r="L24" s="97"/>
      <c r="M24" s="93"/>
    </row>
    <row r="25" spans="1:17" ht="20.25">
      <c r="A25" s="93">
        <v>12</v>
      </c>
      <c r="B25" s="94" t="s">
        <v>59</v>
      </c>
      <c r="C25" s="95" t="s">
        <v>94</v>
      </c>
      <c r="D25" s="93" t="s">
        <v>49</v>
      </c>
      <c r="E25" s="94" t="s">
        <v>20</v>
      </c>
      <c r="F25" s="93" t="s">
        <v>145</v>
      </c>
      <c r="G25" s="93" t="s">
        <v>49</v>
      </c>
      <c r="H25" s="100" t="s">
        <v>20</v>
      </c>
      <c r="I25" s="93" t="s">
        <v>145</v>
      </c>
      <c r="J25" s="97">
        <v>317520</v>
      </c>
      <c r="K25" s="93"/>
      <c r="L25" s="97"/>
      <c r="M25" s="93"/>
      <c r="O25" s="77"/>
      <c r="Q25" s="77"/>
    </row>
    <row r="26" spans="1:17" ht="20.25">
      <c r="A26" s="107"/>
      <c r="B26" s="108"/>
      <c r="C26" s="109"/>
      <c r="D26" s="107"/>
      <c r="E26" s="108"/>
      <c r="F26" s="107"/>
      <c r="G26" s="107"/>
      <c r="H26" s="110"/>
      <c r="I26" s="107"/>
      <c r="J26" s="111"/>
      <c r="K26" s="107"/>
      <c r="L26" s="111"/>
      <c r="M26" s="107"/>
      <c r="O26" s="79"/>
      <c r="Q26" s="79"/>
    </row>
    <row r="27" spans="1:17" ht="20.25">
      <c r="A27" s="107"/>
      <c r="B27" s="108"/>
      <c r="C27" s="109"/>
      <c r="D27" s="107"/>
      <c r="E27" s="108"/>
      <c r="F27" s="107"/>
      <c r="G27" s="107"/>
      <c r="H27" s="110"/>
      <c r="I27" s="107"/>
      <c r="J27" s="111"/>
      <c r="K27" s="107"/>
      <c r="L27" s="111"/>
      <c r="M27" s="107"/>
      <c r="O27" s="79"/>
      <c r="Q27" s="79"/>
    </row>
    <row r="28" spans="1:17" ht="20.25">
      <c r="A28" s="107"/>
      <c r="B28" s="108"/>
      <c r="C28" s="109"/>
      <c r="D28" s="107"/>
      <c r="E28" s="108"/>
      <c r="F28" s="107"/>
      <c r="G28" s="107"/>
      <c r="H28" s="110"/>
      <c r="I28" s="107"/>
      <c r="J28" s="111"/>
      <c r="K28" s="107"/>
      <c r="L28" s="111"/>
      <c r="M28" s="107"/>
      <c r="O28" s="79"/>
      <c r="Q28" s="79"/>
    </row>
    <row r="29" spans="1:17" ht="20.25">
      <c r="A29" s="107"/>
      <c r="B29" s="108"/>
      <c r="C29" s="109"/>
      <c r="D29" s="107"/>
      <c r="E29" s="108"/>
      <c r="F29" s="107"/>
      <c r="G29" s="107"/>
      <c r="H29" s="110"/>
      <c r="I29" s="107"/>
      <c r="J29" s="111"/>
      <c r="K29" s="107"/>
      <c r="L29" s="111"/>
      <c r="M29" s="107"/>
      <c r="O29" s="79"/>
      <c r="Q29" s="79"/>
    </row>
    <row r="30" spans="1:17" ht="20.25">
      <c r="A30" s="107"/>
      <c r="B30" s="108"/>
      <c r="C30" s="109"/>
      <c r="D30" s="107"/>
      <c r="E30" s="108"/>
      <c r="F30" s="107"/>
      <c r="G30" s="107"/>
      <c r="H30" s="110"/>
      <c r="I30" s="107"/>
      <c r="J30" s="111"/>
      <c r="K30" s="107"/>
      <c r="L30" s="111"/>
      <c r="M30" s="107"/>
      <c r="O30" s="79"/>
      <c r="Q30" s="79"/>
    </row>
    <row r="31" spans="1:17" ht="20.25">
      <c r="A31" s="107"/>
      <c r="B31" s="108"/>
      <c r="C31" s="109"/>
      <c r="D31" s="107"/>
      <c r="E31" s="108"/>
      <c r="F31" s="107"/>
      <c r="G31" s="107"/>
      <c r="H31" s="110"/>
      <c r="I31" s="107"/>
      <c r="J31" s="111"/>
      <c r="K31" s="107"/>
      <c r="L31" s="111"/>
      <c r="M31" s="107"/>
      <c r="O31" s="79"/>
      <c r="Q31" s="79"/>
    </row>
    <row r="32" spans="1:17" ht="20.25">
      <c r="A32" s="107"/>
      <c r="B32" s="108"/>
      <c r="C32" s="109"/>
      <c r="D32" s="107"/>
      <c r="E32" s="108"/>
      <c r="F32" s="107"/>
      <c r="G32" s="107"/>
      <c r="H32" s="110"/>
      <c r="I32" s="107"/>
      <c r="J32" s="111"/>
      <c r="K32" s="107"/>
      <c r="L32" s="111"/>
      <c r="M32" s="128">
        <v>38</v>
      </c>
      <c r="O32" s="79"/>
      <c r="Q32" s="79"/>
    </row>
    <row r="33" spans="1:17" ht="20.25">
      <c r="A33" s="107"/>
      <c r="B33" s="108"/>
      <c r="C33" s="109"/>
      <c r="D33" s="107"/>
      <c r="E33" s="108"/>
      <c r="F33" s="107"/>
      <c r="G33" s="107"/>
      <c r="H33" s="110"/>
      <c r="I33" s="107"/>
      <c r="J33" s="111"/>
      <c r="K33" s="107"/>
      <c r="L33" s="111"/>
      <c r="M33" s="107"/>
      <c r="O33" s="79"/>
      <c r="Q33" s="79"/>
    </row>
    <row r="34" spans="1:17" ht="20.25">
      <c r="A34" s="107"/>
      <c r="B34" s="108"/>
      <c r="C34" s="109"/>
      <c r="D34" s="107"/>
      <c r="E34" s="108"/>
      <c r="F34" s="107"/>
      <c r="G34" s="107"/>
      <c r="H34" s="110"/>
      <c r="I34" s="107"/>
      <c r="J34" s="111"/>
      <c r="K34" s="107"/>
      <c r="L34" s="111"/>
      <c r="M34" s="107"/>
      <c r="O34" s="79"/>
      <c r="Q34" s="79"/>
    </row>
    <row r="35" spans="1:17" ht="20.25">
      <c r="A35" s="141" t="s">
        <v>128</v>
      </c>
      <c r="B35" s="81" t="s">
        <v>130</v>
      </c>
      <c r="C35" s="81" t="s">
        <v>12</v>
      </c>
      <c r="D35" s="143" t="s">
        <v>0</v>
      </c>
      <c r="E35" s="144"/>
      <c r="F35" s="145"/>
      <c r="G35" s="143" t="s">
        <v>5</v>
      </c>
      <c r="H35" s="144"/>
      <c r="I35" s="145"/>
      <c r="J35" s="143" t="s">
        <v>13</v>
      </c>
      <c r="K35" s="144"/>
      <c r="L35" s="145"/>
      <c r="M35" s="146" t="s">
        <v>6</v>
      </c>
      <c r="O35" s="79"/>
      <c r="Q35" s="79"/>
    </row>
    <row r="36" spans="1:17" ht="20.25">
      <c r="A36" s="142"/>
      <c r="B36" s="112"/>
      <c r="C36" s="112" t="s">
        <v>131</v>
      </c>
      <c r="D36" s="83" t="s">
        <v>127</v>
      </c>
      <c r="E36" s="80" t="s">
        <v>150</v>
      </c>
      <c r="F36" s="83" t="s">
        <v>14</v>
      </c>
      <c r="G36" s="84" t="s">
        <v>127</v>
      </c>
      <c r="H36" s="85" t="s">
        <v>150</v>
      </c>
      <c r="I36" s="86" t="s">
        <v>14</v>
      </c>
      <c r="J36" s="86" t="s">
        <v>13</v>
      </c>
      <c r="K36" s="86" t="s">
        <v>152</v>
      </c>
      <c r="L36" s="86" t="s">
        <v>153</v>
      </c>
      <c r="M36" s="147"/>
      <c r="O36" s="79"/>
      <c r="Q36" s="79"/>
    </row>
    <row r="37" spans="1:17" ht="20.25">
      <c r="A37" s="113"/>
      <c r="B37" s="114"/>
      <c r="C37" s="114"/>
      <c r="D37" s="89"/>
      <c r="E37" s="82"/>
      <c r="F37" s="89"/>
      <c r="G37" s="90"/>
      <c r="H37" s="85"/>
      <c r="I37" s="91"/>
      <c r="J37" s="91"/>
      <c r="K37" s="91" t="s">
        <v>150</v>
      </c>
      <c r="L37" s="91" t="s">
        <v>154</v>
      </c>
      <c r="M37" s="92"/>
      <c r="O37" s="79"/>
      <c r="Q37" s="79"/>
    </row>
    <row r="38" spans="1:17" ht="20.25">
      <c r="A38" s="93"/>
      <c r="B38" s="105" t="s">
        <v>118</v>
      </c>
      <c r="C38" s="95"/>
      <c r="D38" s="93"/>
      <c r="E38" s="94"/>
      <c r="F38" s="93"/>
      <c r="G38" s="93"/>
      <c r="H38" s="100"/>
      <c r="I38" s="93"/>
      <c r="J38" s="97"/>
      <c r="K38" s="93"/>
      <c r="L38" s="97"/>
      <c r="M38" s="93"/>
      <c r="O38" s="79"/>
      <c r="Q38" s="79"/>
    </row>
    <row r="39" spans="1:17" ht="20.25">
      <c r="A39" s="93">
        <v>13</v>
      </c>
      <c r="B39" s="94" t="s">
        <v>167</v>
      </c>
      <c r="C39" s="95" t="s">
        <v>187</v>
      </c>
      <c r="D39" s="93" t="s">
        <v>112</v>
      </c>
      <c r="E39" s="94" t="s">
        <v>97</v>
      </c>
      <c r="F39" s="93" t="s">
        <v>145</v>
      </c>
      <c r="G39" s="93" t="s">
        <v>112</v>
      </c>
      <c r="H39" s="100" t="s">
        <v>97</v>
      </c>
      <c r="I39" s="93" t="s">
        <v>145</v>
      </c>
      <c r="J39" s="97">
        <v>233760</v>
      </c>
      <c r="K39" s="93"/>
      <c r="L39" s="97"/>
      <c r="M39" s="93"/>
      <c r="O39" s="77"/>
      <c r="Q39" s="78"/>
    </row>
    <row r="40" spans="1:17" ht="20.25">
      <c r="A40" s="93"/>
      <c r="B40" s="104"/>
      <c r="C40" s="95"/>
      <c r="D40" s="93"/>
      <c r="E40" s="94"/>
      <c r="F40" s="93"/>
      <c r="G40" s="93"/>
      <c r="H40" s="100"/>
      <c r="I40" s="93"/>
      <c r="J40" s="97"/>
      <c r="K40" s="93"/>
      <c r="L40" s="97"/>
      <c r="M40" s="93"/>
      <c r="O40" s="79"/>
      <c r="Q40" s="78"/>
    </row>
    <row r="41" spans="1:13" ht="20.25">
      <c r="A41" s="93"/>
      <c r="B41" s="94"/>
      <c r="C41" s="103"/>
      <c r="D41" s="99"/>
      <c r="E41" s="94"/>
      <c r="F41" s="93"/>
      <c r="G41" s="99"/>
      <c r="H41" s="94"/>
      <c r="I41" s="93"/>
      <c r="J41" s="97"/>
      <c r="K41" s="93"/>
      <c r="L41" s="97"/>
      <c r="M41" s="93"/>
    </row>
    <row r="42" spans="1:13" ht="20.25">
      <c r="A42" s="93"/>
      <c r="B42" s="105" t="s">
        <v>119</v>
      </c>
      <c r="C42" s="95"/>
      <c r="D42" s="99"/>
      <c r="E42" s="94"/>
      <c r="F42" s="93"/>
      <c r="G42" s="99"/>
      <c r="H42" s="94"/>
      <c r="I42" s="93"/>
      <c r="J42" s="97"/>
      <c r="K42" s="93"/>
      <c r="L42" s="97"/>
      <c r="M42" s="93"/>
    </row>
    <row r="43" spans="1:17" ht="20.25">
      <c r="A43" s="93">
        <v>14</v>
      </c>
      <c r="B43" s="94" t="s">
        <v>55</v>
      </c>
      <c r="C43" s="95" t="s">
        <v>113</v>
      </c>
      <c r="D43" s="93" t="s">
        <v>45</v>
      </c>
      <c r="E43" s="94" t="s">
        <v>18</v>
      </c>
      <c r="F43" s="93" t="s">
        <v>40</v>
      </c>
      <c r="G43" s="93" t="s">
        <v>45</v>
      </c>
      <c r="H43" s="102" t="s">
        <v>18</v>
      </c>
      <c r="I43" s="93" t="s">
        <v>40</v>
      </c>
      <c r="J43" s="97">
        <v>336360</v>
      </c>
      <c r="K43" s="106">
        <v>42000</v>
      </c>
      <c r="L43" s="97"/>
      <c r="M43" s="98">
        <f>SUM(J43:L43)</f>
        <v>378360</v>
      </c>
      <c r="O43" s="77"/>
      <c r="P43" s="77"/>
      <c r="Q43" s="77"/>
    </row>
    <row r="44" spans="1:13" ht="20.25">
      <c r="A44" s="93"/>
      <c r="B44" s="94"/>
      <c r="C44" s="95"/>
      <c r="D44" s="93"/>
      <c r="E44" s="94" t="s">
        <v>148</v>
      </c>
      <c r="F44" s="93"/>
      <c r="G44" s="93"/>
      <c r="H44" s="115" t="s">
        <v>148</v>
      </c>
      <c r="I44" s="93"/>
      <c r="J44" s="93" t="s">
        <v>180</v>
      </c>
      <c r="K44" s="93" t="s">
        <v>143</v>
      </c>
      <c r="L44" s="97"/>
      <c r="M44" s="93"/>
    </row>
    <row r="45" spans="1:17" ht="20.25">
      <c r="A45" s="93">
        <v>15</v>
      </c>
      <c r="B45" s="94" t="s">
        <v>175</v>
      </c>
      <c r="C45" s="95" t="s">
        <v>115</v>
      </c>
      <c r="D45" s="93" t="s">
        <v>51</v>
      </c>
      <c r="E45" s="94" t="s">
        <v>25</v>
      </c>
      <c r="F45" s="93" t="s">
        <v>172</v>
      </c>
      <c r="G45" s="93" t="s">
        <v>51</v>
      </c>
      <c r="H45" s="100" t="s">
        <v>25</v>
      </c>
      <c r="I45" s="93" t="s">
        <v>172</v>
      </c>
      <c r="J45" s="97">
        <v>168360</v>
      </c>
      <c r="K45" s="93"/>
      <c r="L45" s="97"/>
      <c r="M45" s="93"/>
      <c r="O45" s="77"/>
      <c r="Q45" s="78"/>
    </row>
    <row r="46" spans="1:13" ht="20.25">
      <c r="A46" s="93"/>
      <c r="B46" s="94"/>
      <c r="C46" s="94"/>
      <c r="D46" s="99"/>
      <c r="E46" s="94"/>
      <c r="F46" s="93"/>
      <c r="G46" s="99"/>
      <c r="H46" s="94"/>
      <c r="I46" s="93"/>
      <c r="J46" s="97"/>
      <c r="K46" s="93"/>
      <c r="L46" s="97"/>
      <c r="M46" s="93"/>
    </row>
    <row r="47" spans="1:13" ht="20.25">
      <c r="A47" s="93">
        <v>16</v>
      </c>
      <c r="B47" s="104" t="s">
        <v>135</v>
      </c>
      <c r="C47" s="103" t="s">
        <v>185</v>
      </c>
      <c r="D47" s="99" t="s">
        <v>134</v>
      </c>
      <c r="E47" s="94" t="s">
        <v>147</v>
      </c>
      <c r="F47" s="93" t="s">
        <v>134</v>
      </c>
      <c r="G47" s="99" t="s">
        <v>134</v>
      </c>
      <c r="H47" s="94" t="s">
        <v>147</v>
      </c>
      <c r="I47" s="93" t="s">
        <v>134</v>
      </c>
      <c r="J47" s="97">
        <v>108000</v>
      </c>
      <c r="K47" s="93"/>
      <c r="L47" s="97"/>
      <c r="M47" s="93"/>
    </row>
    <row r="48" spans="1:13" ht="20.25">
      <c r="A48" s="93"/>
      <c r="B48" s="94" t="s">
        <v>174</v>
      </c>
      <c r="C48" s="116"/>
      <c r="D48" s="117"/>
      <c r="E48" s="118"/>
      <c r="F48" s="119"/>
      <c r="G48" s="119"/>
      <c r="H48" s="118"/>
      <c r="I48" s="120"/>
      <c r="J48" s="121"/>
      <c r="K48" s="121"/>
      <c r="L48" s="122"/>
      <c r="M48" s="93"/>
    </row>
    <row r="49" spans="1:13" ht="20.25">
      <c r="A49" s="93"/>
      <c r="B49" s="123" t="s">
        <v>160</v>
      </c>
      <c r="C49" s="116"/>
      <c r="D49" s="117"/>
      <c r="E49" s="118"/>
      <c r="F49" s="119"/>
      <c r="G49" s="119"/>
      <c r="H49" s="118"/>
      <c r="I49" s="120"/>
      <c r="J49" s="121"/>
      <c r="K49" s="121"/>
      <c r="L49" s="122"/>
      <c r="M49" s="93"/>
    </row>
    <row r="50" spans="1:17" ht="20.25">
      <c r="A50" s="93">
        <v>17</v>
      </c>
      <c r="B50" s="94" t="s">
        <v>58</v>
      </c>
      <c r="C50" s="95" t="s">
        <v>124</v>
      </c>
      <c r="D50" s="93" t="s">
        <v>47</v>
      </c>
      <c r="E50" s="124" t="s">
        <v>163</v>
      </c>
      <c r="F50" s="93" t="s">
        <v>40</v>
      </c>
      <c r="G50" s="93" t="s">
        <v>47</v>
      </c>
      <c r="H50" s="124" t="s">
        <v>163</v>
      </c>
      <c r="I50" s="93" t="s">
        <v>40</v>
      </c>
      <c r="J50" s="125">
        <v>323760</v>
      </c>
      <c r="K50" s="106">
        <v>42000</v>
      </c>
      <c r="L50" s="97"/>
      <c r="M50" s="98">
        <f>SUM(J50:L50)</f>
        <v>365760</v>
      </c>
      <c r="O50" s="77"/>
      <c r="P50" s="77"/>
      <c r="Q50" s="77"/>
    </row>
    <row r="51" spans="1:17" ht="20.25">
      <c r="A51" s="93"/>
      <c r="B51" s="94"/>
      <c r="C51" s="95"/>
      <c r="D51" s="99"/>
      <c r="E51" s="94" t="s">
        <v>164</v>
      </c>
      <c r="F51" s="93"/>
      <c r="G51" s="99"/>
      <c r="H51" s="94" t="s">
        <v>164</v>
      </c>
      <c r="I51" s="93"/>
      <c r="J51" s="93" t="s">
        <v>178</v>
      </c>
      <c r="K51" s="93" t="s">
        <v>143</v>
      </c>
      <c r="L51" s="97"/>
      <c r="M51" s="93"/>
      <c r="O51" s="77"/>
      <c r="P51" s="77"/>
      <c r="Q51" s="77"/>
    </row>
    <row r="52" spans="1:17" ht="20.25">
      <c r="A52" s="93"/>
      <c r="B52" s="94"/>
      <c r="C52" s="95"/>
      <c r="D52" s="99"/>
      <c r="E52" s="100" t="s">
        <v>156</v>
      </c>
      <c r="F52" s="93"/>
      <c r="G52" s="99"/>
      <c r="H52" s="100" t="s">
        <v>156</v>
      </c>
      <c r="I52" s="93"/>
      <c r="J52" s="125"/>
      <c r="K52" s="93"/>
      <c r="L52" s="97"/>
      <c r="M52" s="93"/>
      <c r="O52" s="77"/>
      <c r="P52" s="77"/>
      <c r="Q52" s="77"/>
    </row>
    <row r="53" spans="1:18" ht="20.25">
      <c r="A53" s="93">
        <v>18</v>
      </c>
      <c r="B53" s="94" t="s">
        <v>60</v>
      </c>
      <c r="C53" s="95" t="s">
        <v>123</v>
      </c>
      <c r="D53" s="93" t="s">
        <v>50</v>
      </c>
      <c r="E53" s="100" t="s">
        <v>21</v>
      </c>
      <c r="F53" s="93" t="s">
        <v>144</v>
      </c>
      <c r="G53" s="93" t="s">
        <v>50</v>
      </c>
      <c r="H53" s="100" t="s">
        <v>21</v>
      </c>
      <c r="I53" s="93" t="s">
        <v>144</v>
      </c>
      <c r="J53" s="125">
        <v>249240</v>
      </c>
      <c r="K53" s="93"/>
      <c r="L53" s="97"/>
      <c r="M53" s="93"/>
      <c r="O53" s="77"/>
      <c r="P53" s="77"/>
      <c r="Q53" s="77"/>
      <c r="R53" s="77"/>
    </row>
    <row r="54" spans="1:18" ht="20.25">
      <c r="A54" s="93"/>
      <c r="B54" s="94"/>
      <c r="C54" s="94"/>
      <c r="D54" s="99"/>
      <c r="E54" s="94"/>
      <c r="F54" s="93"/>
      <c r="G54" s="99"/>
      <c r="H54" s="94"/>
      <c r="I54" s="93"/>
      <c r="J54" s="125"/>
      <c r="K54" s="93"/>
      <c r="L54" s="97"/>
      <c r="M54" s="93"/>
      <c r="O54" s="77"/>
      <c r="P54" s="77"/>
      <c r="Q54" s="77"/>
      <c r="R54" s="77"/>
    </row>
    <row r="55" spans="1:18" ht="20.25">
      <c r="A55" s="93">
        <v>19</v>
      </c>
      <c r="B55" s="94" t="s">
        <v>157</v>
      </c>
      <c r="C55" s="94" t="s">
        <v>169</v>
      </c>
      <c r="D55" s="103" t="s">
        <v>158</v>
      </c>
      <c r="E55" s="94" t="s">
        <v>159</v>
      </c>
      <c r="F55" s="93" t="s">
        <v>168</v>
      </c>
      <c r="G55" s="103" t="s">
        <v>158</v>
      </c>
      <c r="H55" s="94" t="s">
        <v>159</v>
      </c>
      <c r="I55" s="93" t="s">
        <v>168</v>
      </c>
      <c r="J55" s="97" t="s">
        <v>134</v>
      </c>
      <c r="K55" s="93" t="s">
        <v>134</v>
      </c>
      <c r="L55" s="97" t="s">
        <v>134</v>
      </c>
      <c r="M55" s="93" t="s">
        <v>134</v>
      </c>
      <c r="O55" s="77"/>
      <c r="P55" s="77"/>
      <c r="Q55" s="77"/>
      <c r="R55" s="77"/>
    </row>
    <row r="56" spans="1:18" ht="20.25">
      <c r="A56" s="93"/>
      <c r="B56" s="104" t="s">
        <v>135</v>
      </c>
      <c r="C56" s="95"/>
      <c r="D56" s="93"/>
      <c r="E56" s="94"/>
      <c r="F56" s="93"/>
      <c r="G56" s="93"/>
      <c r="H56" s="94"/>
      <c r="I56" s="93"/>
      <c r="J56" s="125"/>
      <c r="K56" s="93"/>
      <c r="L56" s="97"/>
      <c r="M56" s="93"/>
      <c r="O56" s="77"/>
      <c r="P56" s="77"/>
      <c r="Q56" s="77"/>
      <c r="R56" s="77"/>
    </row>
    <row r="57" spans="1:18" ht="20.25">
      <c r="A57" s="93">
        <v>20</v>
      </c>
      <c r="B57" s="94" t="s">
        <v>188</v>
      </c>
      <c r="C57" s="102" t="s">
        <v>186</v>
      </c>
      <c r="D57" s="99" t="s">
        <v>134</v>
      </c>
      <c r="E57" s="94" t="s">
        <v>189</v>
      </c>
      <c r="F57" s="93" t="s">
        <v>134</v>
      </c>
      <c r="G57" s="99" t="s">
        <v>134</v>
      </c>
      <c r="H57" s="94" t="s">
        <v>189</v>
      </c>
      <c r="I57" s="93" t="s">
        <v>134</v>
      </c>
      <c r="J57" s="125">
        <v>108000</v>
      </c>
      <c r="K57" s="93"/>
      <c r="L57" s="97"/>
      <c r="M57" s="93"/>
      <c r="O57" s="77"/>
      <c r="P57" s="77"/>
      <c r="Q57" s="77"/>
      <c r="R57" s="77"/>
    </row>
    <row r="58" spans="1:18" ht="20.25">
      <c r="A58" s="93"/>
      <c r="B58" s="104" t="s">
        <v>161</v>
      </c>
      <c r="C58" s="95"/>
      <c r="D58" s="93"/>
      <c r="E58" s="94"/>
      <c r="F58" s="93"/>
      <c r="G58" s="93"/>
      <c r="H58" s="94"/>
      <c r="I58" s="93"/>
      <c r="J58" s="125"/>
      <c r="K58" s="93"/>
      <c r="L58" s="97"/>
      <c r="M58" s="93"/>
      <c r="O58" s="79"/>
      <c r="P58" s="79"/>
      <c r="Q58" s="79"/>
      <c r="R58" s="79"/>
    </row>
    <row r="59" spans="1:18" ht="20.25">
      <c r="A59" s="93">
        <v>21</v>
      </c>
      <c r="B59" s="94" t="s">
        <v>61</v>
      </c>
      <c r="C59" s="95" t="s">
        <v>170</v>
      </c>
      <c r="D59" s="93" t="s">
        <v>67</v>
      </c>
      <c r="E59" s="126" t="s">
        <v>121</v>
      </c>
      <c r="F59" s="93" t="s">
        <v>40</v>
      </c>
      <c r="G59" s="93" t="s">
        <v>67</v>
      </c>
      <c r="H59" s="126" t="s">
        <v>121</v>
      </c>
      <c r="I59" s="93" t="s">
        <v>40</v>
      </c>
      <c r="J59" s="125">
        <v>288120</v>
      </c>
      <c r="K59" s="106">
        <v>42000</v>
      </c>
      <c r="L59" s="97"/>
      <c r="M59" s="97">
        <f>SUM(J59:L59)</f>
        <v>330120</v>
      </c>
      <c r="O59" s="77"/>
      <c r="P59" s="77"/>
      <c r="Q59" s="77"/>
      <c r="R59" s="77"/>
    </row>
    <row r="60" spans="1:18" ht="20.25">
      <c r="A60" s="93"/>
      <c r="B60" s="94"/>
      <c r="C60" s="127" t="s">
        <v>171</v>
      </c>
      <c r="D60" s="93"/>
      <c r="E60" s="100" t="s">
        <v>162</v>
      </c>
      <c r="F60" s="93"/>
      <c r="G60" s="93"/>
      <c r="H60" s="100" t="s">
        <v>162</v>
      </c>
      <c r="I60" s="93"/>
      <c r="J60" s="93" t="s">
        <v>179</v>
      </c>
      <c r="K60" s="93" t="s">
        <v>143</v>
      </c>
      <c r="L60" s="97"/>
      <c r="M60" s="97"/>
      <c r="O60" s="79"/>
      <c r="P60" s="79"/>
      <c r="Q60" s="79"/>
      <c r="R60" s="79"/>
    </row>
    <row r="61" spans="1:18" ht="20.25">
      <c r="A61" s="93">
        <v>22</v>
      </c>
      <c r="B61" s="103" t="s">
        <v>134</v>
      </c>
      <c r="C61" s="127" t="s">
        <v>134</v>
      </c>
      <c r="D61" s="99" t="s">
        <v>134</v>
      </c>
      <c r="E61" s="103" t="s">
        <v>134</v>
      </c>
      <c r="F61" s="93" t="s">
        <v>134</v>
      </c>
      <c r="G61" s="99" t="s">
        <v>194</v>
      </c>
      <c r="H61" s="94" t="s">
        <v>192</v>
      </c>
      <c r="I61" s="93" t="s">
        <v>193</v>
      </c>
      <c r="J61" s="125">
        <v>297900</v>
      </c>
      <c r="K61" s="93"/>
      <c r="L61" s="97"/>
      <c r="M61" s="93" t="s">
        <v>52</v>
      </c>
      <c r="O61" s="79"/>
      <c r="P61" s="79"/>
      <c r="Q61" s="79"/>
      <c r="R61" s="79"/>
    </row>
    <row r="62" spans="1:18" ht="20.25">
      <c r="A62" s="93"/>
      <c r="B62" s="94"/>
      <c r="C62" s="127"/>
      <c r="D62" s="93"/>
      <c r="E62" s="100"/>
      <c r="F62" s="93"/>
      <c r="G62" s="93"/>
      <c r="H62" s="100"/>
      <c r="I62" s="93"/>
      <c r="J62" s="93"/>
      <c r="K62" s="93"/>
      <c r="L62" s="97"/>
      <c r="M62" s="93"/>
      <c r="O62" s="77"/>
      <c r="P62" s="77"/>
      <c r="Q62" s="77"/>
      <c r="R62" s="77"/>
    </row>
    <row r="63" spans="1:13" ht="15">
      <c r="A63" s="72"/>
      <c r="B63" s="75"/>
      <c r="C63" s="73"/>
      <c r="D63" s="73"/>
      <c r="E63" s="73"/>
      <c r="F63" s="74"/>
      <c r="G63" s="74"/>
      <c r="H63" s="72"/>
      <c r="I63" s="72"/>
      <c r="J63" s="72"/>
      <c r="K63" s="72"/>
      <c r="L63" s="72"/>
      <c r="M63" s="76"/>
    </row>
    <row r="64" spans="1:13" ht="15">
      <c r="A64" s="72"/>
      <c r="B64" s="75"/>
      <c r="C64" s="73"/>
      <c r="D64" s="73"/>
      <c r="E64" s="73"/>
      <c r="F64" s="74"/>
      <c r="G64" s="74"/>
      <c r="H64" s="72"/>
      <c r="I64" s="72"/>
      <c r="J64" s="72"/>
      <c r="K64" s="72"/>
      <c r="L64" s="72"/>
      <c r="M64" s="72"/>
    </row>
    <row r="65" spans="1:13" ht="15">
      <c r="A65" s="72"/>
      <c r="B65" s="75"/>
      <c r="C65" s="73"/>
      <c r="D65" s="73"/>
      <c r="E65" s="73"/>
      <c r="F65" s="74"/>
      <c r="G65" s="74"/>
      <c r="H65" s="72"/>
      <c r="I65" s="72"/>
      <c r="J65" s="72"/>
      <c r="K65" s="72"/>
      <c r="L65" s="72"/>
      <c r="M65" s="72"/>
    </row>
    <row r="66" spans="1:13" ht="15">
      <c r="A66" s="72"/>
      <c r="B66" s="75"/>
      <c r="C66" s="73"/>
      <c r="D66" s="73"/>
      <c r="E66" s="73"/>
      <c r="F66" s="74"/>
      <c r="G66" s="74"/>
      <c r="H66" s="72"/>
      <c r="I66" s="72"/>
      <c r="J66" s="72"/>
      <c r="K66" s="72"/>
      <c r="L66" s="72"/>
      <c r="M66" s="72"/>
    </row>
    <row r="67" spans="1:13" ht="15">
      <c r="A67" s="72"/>
      <c r="B67" s="75"/>
      <c r="C67" s="73"/>
      <c r="D67" s="73"/>
      <c r="E67" s="73"/>
      <c r="F67" s="74"/>
      <c r="G67" s="74"/>
      <c r="H67" s="72"/>
      <c r="I67" s="72"/>
      <c r="J67" s="72"/>
      <c r="K67" s="72"/>
      <c r="L67" s="72"/>
      <c r="M67" s="72"/>
    </row>
    <row r="68" spans="1:13" ht="15">
      <c r="A68" s="72"/>
      <c r="B68" s="75"/>
      <c r="C68" s="73"/>
      <c r="D68" s="73"/>
      <c r="E68" s="73"/>
      <c r="F68" s="74"/>
      <c r="G68" s="74"/>
      <c r="H68" s="72"/>
      <c r="I68" s="72"/>
      <c r="J68" s="72"/>
      <c r="K68" s="72"/>
      <c r="L68" s="72"/>
      <c r="M68" s="72"/>
    </row>
    <row r="69" spans="1:13" ht="17.25">
      <c r="A69" s="72"/>
      <c r="B69" s="75"/>
      <c r="C69" s="73"/>
      <c r="D69" s="73"/>
      <c r="E69" s="73"/>
      <c r="F69" s="74"/>
      <c r="G69" s="74"/>
      <c r="H69" s="72"/>
      <c r="I69" s="72"/>
      <c r="J69" s="72"/>
      <c r="K69" s="72"/>
      <c r="L69" s="72"/>
      <c r="M69" s="128">
        <v>39</v>
      </c>
    </row>
    <row r="70" spans="1:13" ht="15">
      <c r="A70" s="72"/>
      <c r="B70" s="75"/>
      <c r="C70" s="73"/>
      <c r="D70" s="73"/>
      <c r="E70" s="73"/>
      <c r="F70" s="74"/>
      <c r="G70" s="74"/>
      <c r="H70" s="72"/>
      <c r="I70" s="72"/>
      <c r="J70" s="72"/>
      <c r="K70" s="72"/>
      <c r="L70" s="72"/>
      <c r="M70" s="72"/>
    </row>
    <row r="71" spans="1:13" ht="15">
      <c r="A71" s="72"/>
      <c r="B71" s="75"/>
      <c r="C71" s="73"/>
      <c r="D71" s="73"/>
      <c r="E71" s="73"/>
      <c r="F71" s="74"/>
      <c r="G71" s="74"/>
      <c r="H71" s="72"/>
      <c r="I71" s="72"/>
      <c r="J71" s="72"/>
      <c r="K71" s="72"/>
      <c r="L71" s="72"/>
      <c r="M71" s="128"/>
    </row>
    <row r="72" spans="1:13" ht="15">
      <c r="A72" s="72"/>
      <c r="B72" s="75"/>
      <c r="C72" s="73"/>
      <c r="D72" s="73"/>
      <c r="E72" s="73"/>
      <c r="F72" s="74"/>
      <c r="G72" s="74"/>
      <c r="H72" s="72"/>
      <c r="I72" s="72"/>
      <c r="J72" s="72"/>
      <c r="K72" s="72"/>
      <c r="L72" s="72"/>
      <c r="M72" s="72"/>
    </row>
    <row r="73" spans="1:13" ht="15">
      <c r="A73" s="72"/>
      <c r="B73" s="75"/>
      <c r="C73" s="73"/>
      <c r="D73" s="73"/>
      <c r="E73" s="73"/>
      <c r="F73" s="74"/>
      <c r="G73" s="74"/>
      <c r="H73" s="72"/>
      <c r="I73" s="72"/>
      <c r="J73" s="72"/>
      <c r="K73" s="72"/>
      <c r="L73" s="72"/>
      <c r="M73" s="72"/>
    </row>
    <row r="74" spans="1:13" ht="15">
      <c r="A74" s="72"/>
      <c r="B74" s="75"/>
      <c r="C74" s="73"/>
      <c r="D74" s="73"/>
      <c r="E74" s="73"/>
      <c r="F74" s="74"/>
      <c r="G74" s="74"/>
      <c r="H74" s="72"/>
      <c r="I74" s="72"/>
      <c r="J74" s="72"/>
      <c r="K74" s="72"/>
      <c r="L74" s="72"/>
      <c r="M74" s="72"/>
    </row>
    <row r="75" spans="1:13" ht="15">
      <c r="A75" s="72"/>
      <c r="B75" s="75"/>
      <c r="C75" s="73"/>
      <c r="D75" s="73"/>
      <c r="E75" s="73"/>
      <c r="F75" s="74"/>
      <c r="G75" s="74"/>
      <c r="H75" s="72"/>
      <c r="I75" s="72"/>
      <c r="J75" s="72"/>
      <c r="K75" s="72"/>
      <c r="L75" s="72"/>
      <c r="M75" s="72"/>
    </row>
    <row r="76" spans="1:13" ht="15">
      <c r="A76" s="72"/>
      <c r="B76" s="75"/>
      <c r="C76" s="73"/>
      <c r="D76" s="73"/>
      <c r="E76" s="73"/>
      <c r="F76" s="74"/>
      <c r="G76" s="74"/>
      <c r="H76" s="72"/>
      <c r="I76" s="72"/>
      <c r="J76" s="72"/>
      <c r="K76" s="72"/>
      <c r="L76" s="72"/>
      <c r="M76" s="72"/>
    </row>
    <row r="77" spans="1:13" ht="15">
      <c r="A77" s="72"/>
      <c r="B77" s="75"/>
      <c r="C77" s="73"/>
      <c r="D77" s="73"/>
      <c r="E77" s="73"/>
      <c r="F77" s="74"/>
      <c r="G77" s="74"/>
      <c r="H77" s="72"/>
      <c r="I77" s="72"/>
      <c r="J77" s="72"/>
      <c r="K77" s="72"/>
      <c r="L77" s="72"/>
      <c r="M77" s="72"/>
    </row>
    <row r="78" spans="1:13" ht="15">
      <c r="A78" s="72"/>
      <c r="B78" s="75"/>
      <c r="C78" s="73"/>
      <c r="D78" s="73"/>
      <c r="E78" s="73"/>
      <c r="F78" s="74"/>
      <c r="G78" s="74"/>
      <c r="H78" s="72"/>
      <c r="I78" s="72"/>
      <c r="J78" s="72"/>
      <c r="K78" s="72"/>
      <c r="L78" s="72"/>
      <c r="M78" s="72"/>
    </row>
    <row r="79" ht="15">
      <c r="B79" s="75"/>
    </row>
  </sheetData>
  <sheetProtection/>
  <mergeCells count="12">
    <mergeCell ref="A1:M1"/>
    <mergeCell ref="A2:M2"/>
    <mergeCell ref="A3:A4"/>
    <mergeCell ref="G3:I3"/>
    <mergeCell ref="J3:L3"/>
    <mergeCell ref="A35:A36"/>
    <mergeCell ref="D35:F35"/>
    <mergeCell ref="G35:I35"/>
    <mergeCell ref="J35:L35"/>
    <mergeCell ref="M35:M36"/>
    <mergeCell ref="D3:F3"/>
    <mergeCell ref="M3:M4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2018-10-28T01:59:37Z</cp:lastPrinted>
  <dcterms:created xsi:type="dcterms:W3CDTF">2015-04-22T03:20:05Z</dcterms:created>
  <dcterms:modified xsi:type="dcterms:W3CDTF">2018-10-28T02:01:10Z</dcterms:modified>
  <cp:category/>
  <cp:version/>
  <cp:contentType/>
  <cp:contentStatus/>
</cp:coreProperties>
</file>